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EP2\SLCOE\Client Folders\Client Folders\Frederick County Public Schools\2025\Source Data\Experience\Monthly paid and enrollment\"/>
    </mc:Choice>
  </mc:AlternateContent>
  <xr:revisionPtr revIDLastSave="0" documentId="8_{1F5693C8-9202-46B1-9091-226C9FF0490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laims Summar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4" i="1" l="1"/>
  <c r="M84" i="1"/>
  <c r="N84" i="1"/>
  <c r="O84" i="1"/>
  <c r="P84" i="1"/>
  <c r="Q84" i="1"/>
  <c r="R84" i="1"/>
  <c r="L71" i="1"/>
  <c r="M71" i="1"/>
  <c r="N71" i="1"/>
  <c r="O71" i="1"/>
  <c r="P71" i="1"/>
  <c r="Q71" i="1"/>
  <c r="R71" i="1"/>
  <c r="L57" i="1"/>
  <c r="M57" i="1"/>
  <c r="N57" i="1"/>
  <c r="O57" i="1"/>
  <c r="P57" i="1"/>
  <c r="Q57" i="1"/>
  <c r="R57" i="1"/>
  <c r="L43" i="1"/>
  <c r="M43" i="1"/>
  <c r="N43" i="1"/>
  <c r="O43" i="1"/>
  <c r="P43" i="1"/>
  <c r="Q43" i="1"/>
  <c r="R43" i="1"/>
  <c r="L33" i="1"/>
  <c r="M33" i="1"/>
  <c r="N33" i="1"/>
  <c r="O33" i="1"/>
  <c r="P33" i="1"/>
  <c r="Q33" i="1"/>
  <c r="R33" i="1"/>
  <c r="L22" i="1"/>
  <c r="M22" i="1"/>
  <c r="N22" i="1"/>
  <c r="O22" i="1"/>
  <c r="P22" i="1"/>
  <c r="Q22" i="1"/>
  <c r="R22" i="1"/>
  <c r="L11" i="1"/>
  <c r="M11" i="1"/>
  <c r="N11" i="1"/>
  <c r="O11" i="1"/>
  <c r="P11" i="1"/>
  <c r="Q11" i="1"/>
  <c r="R11" i="1"/>
</calcChain>
</file>

<file path=xl/sharedStrings.xml><?xml version="1.0" encoding="utf-8"?>
<sst xmlns="http://schemas.openxmlformats.org/spreadsheetml/2006/main" count="784" uniqueCount="57">
  <si>
    <t>Carrier</t>
  </si>
  <si>
    <t>Carrier Name</t>
  </si>
  <si>
    <t>Account</t>
  </si>
  <si>
    <t>Account Name</t>
  </si>
  <si>
    <t>Group</t>
  </si>
  <si>
    <t>Group Name</t>
  </si>
  <si>
    <t>Claim Fill Month</t>
  </si>
  <si>
    <t>Total Rx</t>
  </si>
  <si>
    <t>Total Ingredient Cost Paid</t>
  </si>
  <si>
    <t>Total Dispensing Fee</t>
  </si>
  <si>
    <t>Total Sales Tax</t>
  </si>
  <si>
    <t>Total Member Cost Amount</t>
  </si>
  <si>
    <t>Member Applied Deductible Amount</t>
  </si>
  <si>
    <t>Total Net Cost</t>
  </si>
  <si>
    <t>4773</t>
  </si>
  <si>
    <t>FREDERICK CNTY PUBL SCH</t>
  </si>
  <si>
    <t>7689</t>
  </si>
  <si>
    <t>FRCOBRA</t>
  </si>
  <si>
    <t>COBRA</t>
  </si>
  <si>
    <t>2025-01</t>
  </si>
  <si>
    <t>JANUARY 2025</t>
  </si>
  <si>
    <t>2024-12</t>
  </si>
  <si>
    <t>DECEMBER 2024</t>
  </si>
  <si>
    <t>2024-11</t>
  </si>
  <si>
    <t>NOVEMBER 2024</t>
  </si>
  <si>
    <t>2024-10</t>
  </si>
  <si>
    <t>OCTOBER 2024</t>
  </si>
  <si>
    <t>2024-09</t>
  </si>
  <si>
    <t>SEPTEMBER 2024</t>
  </si>
  <si>
    <t>2024-08</t>
  </si>
  <si>
    <t>AUGUST 2024</t>
  </si>
  <si>
    <t>2024-07</t>
  </si>
  <si>
    <t>JULY 2024</t>
  </si>
  <si>
    <t>MED1</t>
  </si>
  <si>
    <t>MEDICAL EMPLOYEE ONLY PLN</t>
  </si>
  <si>
    <t>MED3</t>
  </si>
  <si>
    <t>MEDICAL EMPLOYE +DEP PLAN</t>
  </si>
  <si>
    <t>MED4</t>
  </si>
  <si>
    <t>MEDICAL FAMILY PLAN</t>
  </si>
  <si>
    <t>MED8</t>
  </si>
  <si>
    <t>MED FAMILY /SPOUSE PLAN</t>
  </si>
  <si>
    <t>POSMED</t>
  </si>
  <si>
    <t>ACTIVE EMPLOYEES</t>
  </si>
  <si>
    <t>RET01</t>
  </si>
  <si>
    <t>RETIREE/RET&amp;DEP&lt;65</t>
  </si>
  <si>
    <t>RET02</t>
  </si>
  <si>
    <t>RETIREE/RET&amp;DEP&gt;65</t>
  </si>
  <si>
    <t>RET03</t>
  </si>
  <si>
    <t>RET&gt;/DEP&lt;65</t>
  </si>
  <si>
    <t>RET04</t>
  </si>
  <si>
    <t>RET&lt;/DEP&gt;65</t>
  </si>
  <si>
    <t>SPOUSEACTIVEU65</t>
  </si>
  <si>
    <t>SPOUSE ACTIVE UNDER 65</t>
  </si>
  <si>
    <t>SPOUSERETO65</t>
  </si>
  <si>
    <t>SPOUSE RETIRED 0VER 65</t>
  </si>
  <si>
    <t>SPOUSERETU65</t>
  </si>
  <si>
    <t>SPOUSE RETIRED UNDER 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</si>
</sst>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7" formatCode="&quot;$&quot;#,##0.00_);\(&quot;$&quot;#,##0.00\)"/>
  </numFmts>
  <fonts count="2" x14ac:knownFonts="1">
    <font>
      <sz val="10"/>
      <color rgb="FF000000"/>
      <name val="Arial"/>
    </font>
    <font>
      <b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37" fontId="0" fillId="0" borderId="0" xfId="0" applyNumberFormat="1"/>
    <xf numFmtId="7" fontId="0" fillId="0" borderId="0" xfId="0" applyNumberFormat="1"/>
    <xf numFmtId="0" fontId="1" fillId="2" borderId="0" xfId="0" applyFont="1" applyFill="1"/>
    <xf numFmtId="0" fontId="1" fillId="0" borderId="0" xfId="0" applyFont="1"/>
    <xf numFmtId="37" fontId="1" fillId="0" borderId="0" xfId="0" applyNumberFormat="1" applyFont="1"/>
    <xf numFmtId="7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R84"/>
  <sheetViews>
    <sheetView tabSelected="1" workbookViewId="0">
      <selection activeCell="M43" sqref="M43"/>
    </sheetView>
  </sheetViews>
  <sheetFormatPr defaultRowHeight="13.2" x14ac:dyDescent="0.25"/>
  <cols>
    <col min="1" max="1" width="11" customWidth="1"/>
    <col min="12" max="12" width="11" bestFit="1" customWidth="1"/>
    <col min="13" max="13" width="23" bestFit="1" customWidth="1"/>
    <col min="14" max="14" width="16.109375" bestFit="1" customWidth="1"/>
    <col min="15" max="15" width="12.6640625" bestFit="1" customWidth="1"/>
    <col min="16" max="16" width="19.5546875" bestFit="1" customWidth="1"/>
    <col min="17" max="17" width="9.33203125" bestFit="1" customWidth="1"/>
    <col min="18" max="18" width="23" bestFit="1" customWidth="1"/>
  </cols>
  <sheetData>
    <row r="1" spans="1:18" x14ac:dyDescent="0.25">
      <c r="A1" s="3" t="s">
        <v>0</v>
      </c>
      <c r="B1" s="3"/>
      <c r="C1" s="3" t="s">
        <v>1</v>
      </c>
      <c r="D1" s="3" t="s">
        <v>2</v>
      </c>
      <c r="E1" s="3"/>
      <c r="F1" s="3" t="s">
        <v>3</v>
      </c>
      <c r="G1" s="3" t="s">
        <v>4</v>
      </c>
      <c r="H1" s="3"/>
      <c r="I1" s="3" t="s">
        <v>5</v>
      </c>
      <c r="J1" s="3" t="s">
        <v>6</v>
      </c>
      <c r="K1" s="3"/>
      <c r="L1" s="3" t="s">
        <v>7</v>
      </c>
      <c r="M1" s="3" t="s">
        <v>8</v>
      </c>
      <c r="N1" s="3" t="s">
        <v>9</v>
      </c>
      <c r="O1" s="3" t="s">
        <v>10</v>
      </c>
      <c r="P1" s="3" t="s">
        <v>11</v>
      </c>
      <c r="Q1" s="3" t="s">
        <v>12</v>
      </c>
      <c r="R1" s="3" t="s">
        <v>13</v>
      </c>
    </row>
    <row r="2" spans="1:18" x14ac:dyDescent="0.25">
      <c r="A2" t="s">
        <v>14</v>
      </c>
      <c r="B2" t="s">
        <v>15</v>
      </c>
      <c r="C2" t="s">
        <v>15</v>
      </c>
      <c r="D2" t="s">
        <v>16</v>
      </c>
      <c r="E2" t="s">
        <v>16</v>
      </c>
      <c r="F2" t="s">
        <v>16</v>
      </c>
      <c r="G2" t="s">
        <v>17</v>
      </c>
      <c r="H2" t="s">
        <v>18</v>
      </c>
      <c r="I2" t="s">
        <v>18</v>
      </c>
      <c r="J2" t="s">
        <v>31</v>
      </c>
      <c r="K2" t="s">
        <v>32</v>
      </c>
      <c r="L2" s="1">
        <v>20</v>
      </c>
      <c r="M2" s="2">
        <v>956.64</v>
      </c>
      <c r="N2" s="2">
        <v>1.55</v>
      </c>
      <c r="O2" s="2">
        <v>0</v>
      </c>
      <c r="P2" s="2">
        <v>251.09</v>
      </c>
      <c r="Q2" s="2">
        <v>0</v>
      </c>
      <c r="R2" s="2">
        <v>707.1</v>
      </c>
    </row>
    <row r="3" spans="1:18" x14ac:dyDescent="0.25">
      <c r="A3" t="s">
        <v>14</v>
      </c>
      <c r="B3" t="s">
        <v>15</v>
      </c>
      <c r="C3" t="s">
        <v>15</v>
      </c>
      <c r="D3" t="s">
        <v>16</v>
      </c>
      <c r="E3" t="s">
        <v>16</v>
      </c>
      <c r="F3" t="s">
        <v>16</v>
      </c>
      <c r="G3" t="s">
        <v>41</v>
      </c>
      <c r="H3" t="s">
        <v>42</v>
      </c>
      <c r="I3" t="s">
        <v>42</v>
      </c>
      <c r="J3" t="s">
        <v>31</v>
      </c>
      <c r="K3" t="s">
        <v>32</v>
      </c>
      <c r="L3" s="1">
        <v>12130</v>
      </c>
      <c r="M3" s="2">
        <v>3666987.96</v>
      </c>
      <c r="N3" s="2">
        <v>4194.09</v>
      </c>
      <c r="O3" s="2">
        <v>59.82</v>
      </c>
      <c r="P3" s="2">
        <v>158880.44</v>
      </c>
      <c r="Q3" s="2">
        <v>0</v>
      </c>
      <c r="R3" s="2">
        <v>3512361.43</v>
      </c>
    </row>
    <row r="4" spans="1:18" x14ac:dyDescent="0.25">
      <c r="A4" t="s">
        <v>14</v>
      </c>
      <c r="B4" t="s">
        <v>15</v>
      </c>
      <c r="C4" t="s">
        <v>15</v>
      </c>
      <c r="D4" t="s">
        <v>16</v>
      </c>
      <c r="E4" t="s">
        <v>16</v>
      </c>
      <c r="F4" t="s">
        <v>16</v>
      </c>
      <c r="G4" t="s">
        <v>43</v>
      </c>
      <c r="H4" t="s">
        <v>44</v>
      </c>
      <c r="I4" t="s">
        <v>44</v>
      </c>
      <c r="J4" t="s">
        <v>31</v>
      </c>
      <c r="K4" t="s">
        <v>32</v>
      </c>
      <c r="L4" s="1">
        <v>814</v>
      </c>
      <c r="M4" s="2">
        <v>204823.72</v>
      </c>
      <c r="N4" s="2">
        <v>464.61</v>
      </c>
      <c r="O4" s="2">
        <v>0.2</v>
      </c>
      <c r="P4" s="2">
        <v>12218.49</v>
      </c>
      <c r="Q4" s="2">
        <v>0</v>
      </c>
      <c r="R4" s="2">
        <v>193070.04</v>
      </c>
    </row>
    <row r="5" spans="1:18" x14ac:dyDescent="0.25">
      <c r="A5" t="s">
        <v>14</v>
      </c>
      <c r="B5" t="s">
        <v>15</v>
      </c>
      <c r="C5" t="s">
        <v>15</v>
      </c>
      <c r="D5" t="s">
        <v>16</v>
      </c>
      <c r="E5" t="s">
        <v>16</v>
      </c>
      <c r="F5" t="s">
        <v>16</v>
      </c>
      <c r="G5" t="s">
        <v>45</v>
      </c>
      <c r="H5" t="s">
        <v>46</v>
      </c>
      <c r="I5" t="s">
        <v>46</v>
      </c>
      <c r="J5" t="s">
        <v>31</v>
      </c>
      <c r="K5" t="s">
        <v>32</v>
      </c>
      <c r="L5" s="1">
        <v>196</v>
      </c>
      <c r="M5" s="2">
        <v>77474.570000000007</v>
      </c>
      <c r="N5" s="2">
        <v>11</v>
      </c>
      <c r="O5" s="2">
        <v>0</v>
      </c>
      <c r="P5" s="2">
        <v>3071.77</v>
      </c>
      <c r="Q5" s="2">
        <v>0</v>
      </c>
      <c r="R5" s="2">
        <v>74413.8</v>
      </c>
    </row>
    <row r="6" spans="1:18" x14ac:dyDescent="0.25">
      <c r="A6" t="s">
        <v>14</v>
      </c>
      <c r="B6" t="s">
        <v>15</v>
      </c>
      <c r="C6" t="s">
        <v>15</v>
      </c>
      <c r="D6" t="s">
        <v>16</v>
      </c>
      <c r="E6" t="s">
        <v>16</v>
      </c>
      <c r="F6" t="s">
        <v>16</v>
      </c>
      <c r="G6" t="s">
        <v>47</v>
      </c>
      <c r="H6" t="s">
        <v>48</v>
      </c>
      <c r="I6" t="s">
        <v>48</v>
      </c>
      <c r="J6" t="s">
        <v>31</v>
      </c>
      <c r="K6" t="s">
        <v>32</v>
      </c>
      <c r="L6" s="1">
        <v>72</v>
      </c>
      <c r="M6" s="2">
        <v>32965.22</v>
      </c>
      <c r="N6" s="2">
        <v>47.16</v>
      </c>
      <c r="O6" s="2">
        <v>0</v>
      </c>
      <c r="P6" s="2">
        <v>1107.57</v>
      </c>
      <c r="Q6" s="2">
        <v>0</v>
      </c>
      <c r="R6" s="2">
        <v>31904.81</v>
      </c>
    </row>
    <row r="7" spans="1:18" x14ac:dyDescent="0.25">
      <c r="A7" t="s">
        <v>14</v>
      </c>
      <c r="B7" t="s">
        <v>15</v>
      </c>
      <c r="C7" t="s">
        <v>15</v>
      </c>
      <c r="D7" t="s">
        <v>16</v>
      </c>
      <c r="E7" t="s">
        <v>16</v>
      </c>
      <c r="F7" t="s">
        <v>16</v>
      </c>
      <c r="G7" t="s">
        <v>49</v>
      </c>
      <c r="H7" t="s">
        <v>50</v>
      </c>
      <c r="I7" t="s">
        <v>50</v>
      </c>
      <c r="J7" t="s">
        <v>31</v>
      </c>
      <c r="K7" t="s">
        <v>32</v>
      </c>
      <c r="L7" s="1">
        <v>95</v>
      </c>
      <c r="M7" s="2">
        <v>27282.26</v>
      </c>
      <c r="N7" s="2">
        <v>7.6</v>
      </c>
      <c r="O7" s="2">
        <v>0</v>
      </c>
      <c r="P7" s="2">
        <v>1449.56</v>
      </c>
      <c r="Q7" s="2">
        <v>0</v>
      </c>
      <c r="R7" s="2">
        <v>25840.3</v>
      </c>
    </row>
    <row r="8" spans="1:18" x14ac:dyDescent="0.25">
      <c r="A8" t="s">
        <v>14</v>
      </c>
      <c r="B8" t="s">
        <v>15</v>
      </c>
      <c r="C8" t="s">
        <v>15</v>
      </c>
      <c r="D8" t="s">
        <v>16</v>
      </c>
      <c r="E8" t="s">
        <v>16</v>
      </c>
      <c r="F8" t="s">
        <v>16</v>
      </c>
      <c r="G8" t="s">
        <v>51</v>
      </c>
      <c r="H8" t="s">
        <v>52</v>
      </c>
      <c r="I8" t="s">
        <v>52</v>
      </c>
      <c r="J8" t="s">
        <v>31</v>
      </c>
      <c r="K8" t="s">
        <v>32</v>
      </c>
      <c r="L8" s="1">
        <v>3</v>
      </c>
      <c r="M8" s="2">
        <v>31.68</v>
      </c>
      <c r="N8" s="2">
        <v>0</v>
      </c>
      <c r="O8" s="2">
        <v>0</v>
      </c>
      <c r="P8" s="2">
        <v>31.68</v>
      </c>
      <c r="Q8" s="2">
        <v>0</v>
      </c>
      <c r="R8" s="2">
        <v>0</v>
      </c>
    </row>
    <row r="9" spans="1:18" x14ac:dyDescent="0.25">
      <c r="A9" t="s">
        <v>14</v>
      </c>
      <c r="B9" t="s">
        <v>15</v>
      </c>
      <c r="C9" t="s">
        <v>15</v>
      </c>
      <c r="D9" t="s">
        <v>16</v>
      </c>
      <c r="E9" t="s">
        <v>16</v>
      </c>
      <c r="F9" t="s">
        <v>16</v>
      </c>
      <c r="G9" t="s">
        <v>53</v>
      </c>
      <c r="H9" t="s">
        <v>54</v>
      </c>
      <c r="I9" t="s">
        <v>54</v>
      </c>
      <c r="J9" t="s">
        <v>31</v>
      </c>
      <c r="K9" t="s">
        <v>32</v>
      </c>
      <c r="L9" s="1">
        <v>2</v>
      </c>
      <c r="M9" s="2">
        <v>92.46</v>
      </c>
      <c r="N9" s="2">
        <v>0.2</v>
      </c>
      <c r="O9" s="2">
        <v>0</v>
      </c>
      <c r="P9" s="2">
        <v>23.4</v>
      </c>
      <c r="Q9" s="2">
        <v>0</v>
      </c>
      <c r="R9" s="2">
        <v>69.260000000000005</v>
      </c>
    </row>
    <row r="10" spans="1:18" x14ac:dyDescent="0.25">
      <c r="A10" t="s">
        <v>14</v>
      </c>
      <c r="B10" t="s">
        <v>15</v>
      </c>
      <c r="C10" t="s">
        <v>15</v>
      </c>
      <c r="D10" t="s">
        <v>16</v>
      </c>
      <c r="E10" t="s">
        <v>16</v>
      </c>
      <c r="F10" t="s">
        <v>16</v>
      </c>
      <c r="G10" t="s">
        <v>55</v>
      </c>
      <c r="H10" t="s">
        <v>56</v>
      </c>
      <c r="I10" t="s">
        <v>56</v>
      </c>
      <c r="J10" t="s">
        <v>31</v>
      </c>
      <c r="K10" t="s">
        <v>32</v>
      </c>
      <c r="L10" s="1">
        <v>3</v>
      </c>
      <c r="M10" s="2">
        <v>145.44</v>
      </c>
      <c r="N10" s="2">
        <v>0</v>
      </c>
      <c r="O10" s="2">
        <v>0</v>
      </c>
      <c r="P10" s="2">
        <v>53.99</v>
      </c>
      <c r="Q10" s="2">
        <v>0</v>
      </c>
      <c r="R10" s="2">
        <v>91.45</v>
      </c>
    </row>
    <row r="11" spans="1:18" s="4" customFormat="1" x14ac:dyDescent="0.25">
      <c r="L11" s="5">
        <f t="shared" ref="L11:R11" si="0">SUM(L2:L10)</f>
        <v>13335</v>
      </c>
      <c r="M11" s="6">
        <f t="shared" si="0"/>
        <v>4010759.95</v>
      </c>
      <c r="N11" s="6">
        <f t="shared" si="0"/>
        <v>4726.21</v>
      </c>
      <c r="O11" s="6">
        <f t="shared" si="0"/>
        <v>60.02</v>
      </c>
      <c r="P11" s="6">
        <f t="shared" si="0"/>
        <v>177087.98999999996</v>
      </c>
      <c r="Q11" s="6">
        <f t="shared" si="0"/>
        <v>0</v>
      </c>
      <c r="R11" s="6">
        <f t="shared" si="0"/>
        <v>3838458.19</v>
      </c>
    </row>
    <row r="12" spans="1:18" x14ac:dyDescent="0.25">
      <c r="L12" s="1"/>
      <c r="M12" s="2"/>
      <c r="N12" s="2"/>
      <c r="O12" s="2"/>
      <c r="P12" s="2"/>
      <c r="Q12" s="2"/>
      <c r="R12" s="2"/>
    </row>
    <row r="13" spans="1:18" x14ac:dyDescent="0.25">
      <c r="A13" t="s">
        <v>14</v>
      </c>
      <c r="B13" t="s">
        <v>15</v>
      </c>
      <c r="C13" t="s">
        <v>15</v>
      </c>
      <c r="D13" t="s">
        <v>16</v>
      </c>
      <c r="E13" t="s">
        <v>16</v>
      </c>
      <c r="F13" t="s">
        <v>16</v>
      </c>
      <c r="G13" t="s">
        <v>17</v>
      </c>
      <c r="H13" t="s">
        <v>18</v>
      </c>
      <c r="I13" t="s">
        <v>18</v>
      </c>
      <c r="J13" t="s">
        <v>29</v>
      </c>
      <c r="K13" t="s">
        <v>30</v>
      </c>
      <c r="L13" s="1">
        <v>38</v>
      </c>
      <c r="M13" s="2">
        <v>2642.24</v>
      </c>
      <c r="N13" s="2">
        <v>3.8</v>
      </c>
      <c r="O13" s="2">
        <v>0.16</v>
      </c>
      <c r="P13" s="2">
        <v>440.3</v>
      </c>
      <c r="Q13" s="2">
        <v>0</v>
      </c>
      <c r="R13" s="2">
        <v>2205.9</v>
      </c>
    </row>
    <row r="14" spans="1:18" x14ac:dyDescent="0.25">
      <c r="A14" t="s">
        <v>14</v>
      </c>
      <c r="B14" t="s">
        <v>15</v>
      </c>
      <c r="C14" t="s">
        <v>15</v>
      </c>
      <c r="D14" t="s">
        <v>16</v>
      </c>
      <c r="E14" t="s">
        <v>16</v>
      </c>
      <c r="F14" t="s">
        <v>16</v>
      </c>
      <c r="G14" t="s">
        <v>41</v>
      </c>
      <c r="H14" t="s">
        <v>42</v>
      </c>
      <c r="I14" t="s">
        <v>42</v>
      </c>
      <c r="J14" t="s">
        <v>29</v>
      </c>
      <c r="K14" t="s">
        <v>30</v>
      </c>
      <c r="L14" s="1">
        <v>11847</v>
      </c>
      <c r="M14" s="2">
        <v>3542552.93</v>
      </c>
      <c r="N14" s="2">
        <v>3624.12</v>
      </c>
      <c r="O14" s="2">
        <v>42.4</v>
      </c>
      <c r="P14" s="2">
        <v>159086.26</v>
      </c>
      <c r="Q14" s="2">
        <v>0</v>
      </c>
      <c r="R14" s="2">
        <v>3387133.19</v>
      </c>
    </row>
    <row r="15" spans="1:18" x14ac:dyDescent="0.25">
      <c r="A15" t="s">
        <v>14</v>
      </c>
      <c r="B15" t="s">
        <v>15</v>
      </c>
      <c r="C15" t="s">
        <v>15</v>
      </c>
      <c r="D15" t="s">
        <v>16</v>
      </c>
      <c r="E15" t="s">
        <v>16</v>
      </c>
      <c r="F15" t="s">
        <v>16</v>
      </c>
      <c r="G15" t="s">
        <v>43</v>
      </c>
      <c r="H15" t="s">
        <v>44</v>
      </c>
      <c r="I15" t="s">
        <v>44</v>
      </c>
      <c r="J15" t="s">
        <v>29</v>
      </c>
      <c r="K15" t="s">
        <v>30</v>
      </c>
      <c r="L15" s="1">
        <v>711</v>
      </c>
      <c r="M15" s="2">
        <v>192443.83</v>
      </c>
      <c r="N15" s="2">
        <v>226.95</v>
      </c>
      <c r="O15" s="2">
        <v>0.2</v>
      </c>
      <c r="P15" s="2">
        <v>10326.4</v>
      </c>
      <c r="Q15" s="2">
        <v>0</v>
      </c>
      <c r="R15" s="2">
        <v>182344.58</v>
      </c>
    </row>
    <row r="16" spans="1:18" x14ac:dyDescent="0.25">
      <c r="A16" t="s">
        <v>14</v>
      </c>
      <c r="B16" t="s">
        <v>15</v>
      </c>
      <c r="C16" t="s">
        <v>15</v>
      </c>
      <c r="D16" t="s">
        <v>16</v>
      </c>
      <c r="E16" t="s">
        <v>16</v>
      </c>
      <c r="F16" t="s">
        <v>16</v>
      </c>
      <c r="G16" t="s">
        <v>45</v>
      </c>
      <c r="H16" t="s">
        <v>46</v>
      </c>
      <c r="I16" t="s">
        <v>46</v>
      </c>
      <c r="J16" t="s">
        <v>29</v>
      </c>
      <c r="K16" t="s">
        <v>30</v>
      </c>
      <c r="L16" s="1">
        <v>160</v>
      </c>
      <c r="M16" s="2">
        <v>53566.93</v>
      </c>
      <c r="N16" s="2">
        <v>42.67</v>
      </c>
      <c r="O16" s="2">
        <v>0</v>
      </c>
      <c r="P16" s="2">
        <v>2194.15</v>
      </c>
      <c r="Q16" s="2">
        <v>0</v>
      </c>
      <c r="R16" s="2">
        <v>51415.45</v>
      </c>
    </row>
    <row r="17" spans="1:18" x14ac:dyDescent="0.25">
      <c r="A17" t="s">
        <v>14</v>
      </c>
      <c r="B17" t="s">
        <v>15</v>
      </c>
      <c r="C17" t="s">
        <v>15</v>
      </c>
      <c r="D17" t="s">
        <v>16</v>
      </c>
      <c r="E17" t="s">
        <v>16</v>
      </c>
      <c r="F17" t="s">
        <v>16</v>
      </c>
      <c r="G17" t="s">
        <v>47</v>
      </c>
      <c r="H17" t="s">
        <v>48</v>
      </c>
      <c r="I17" t="s">
        <v>48</v>
      </c>
      <c r="J17" t="s">
        <v>29</v>
      </c>
      <c r="K17" t="s">
        <v>30</v>
      </c>
      <c r="L17" s="1">
        <v>98</v>
      </c>
      <c r="M17" s="2">
        <v>39301.11</v>
      </c>
      <c r="N17" s="2">
        <v>58.45</v>
      </c>
      <c r="O17" s="2">
        <v>0</v>
      </c>
      <c r="P17" s="2">
        <v>1561.1</v>
      </c>
      <c r="Q17" s="2">
        <v>0</v>
      </c>
      <c r="R17" s="2">
        <v>37798.46</v>
      </c>
    </row>
    <row r="18" spans="1:18" x14ac:dyDescent="0.25">
      <c r="A18" t="s">
        <v>14</v>
      </c>
      <c r="B18" t="s">
        <v>15</v>
      </c>
      <c r="C18" t="s">
        <v>15</v>
      </c>
      <c r="D18" t="s">
        <v>16</v>
      </c>
      <c r="E18" t="s">
        <v>16</v>
      </c>
      <c r="F18" t="s">
        <v>16</v>
      </c>
      <c r="G18" t="s">
        <v>49</v>
      </c>
      <c r="H18" t="s">
        <v>50</v>
      </c>
      <c r="I18" t="s">
        <v>50</v>
      </c>
      <c r="J18" t="s">
        <v>29</v>
      </c>
      <c r="K18" t="s">
        <v>30</v>
      </c>
      <c r="L18" s="1">
        <v>88</v>
      </c>
      <c r="M18" s="2">
        <v>28600.880000000001</v>
      </c>
      <c r="N18" s="2">
        <v>5.7</v>
      </c>
      <c r="O18" s="2">
        <v>0</v>
      </c>
      <c r="P18" s="2">
        <v>1336.96</v>
      </c>
      <c r="Q18" s="2">
        <v>0</v>
      </c>
      <c r="R18" s="2">
        <v>27269.62</v>
      </c>
    </row>
    <row r="19" spans="1:18" x14ac:dyDescent="0.25">
      <c r="A19" t="s">
        <v>14</v>
      </c>
      <c r="B19" t="s">
        <v>15</v>
      </c>
      <c r="C19" t="s">
        <v>15</v>
      </c>
      <c r="D19" t="s">
        <v>16</v>
      </c>
      <c r="E19" t="s">
        <v>16</v>
      </c>
      <c r="F19" t="s">
        <v>16</v>
      </c>
      <c r="G19" t="s">
        <v>51</v>
      </c>
      <c r="H19" t="s">
        <v>52</v>
      </c>
      <c r="I19" t="s">
        <v>52</v>
      </c>
      <c r="J19" t="s">
        <v>29</v>
      </c>
      <c r="K19" t="s">
        <v>30</v>
      </c>
      <c r="L19" s="1">
        <v>3</v>
      </c>
      <c r="M19" s="2">
        <v>45.21</v>
      </c>
      <c r="N19" s="2">
        <v>0</v>
      </c>
      <c r="O19" s="2">
        <v>0</v>
      </c>
      <c r="P19" s="2">
        <v>44.71</v>
      </c>
      <c r="Q19" s="2">
        <v>0</v>
      </c>
      <c r="R19" s="2">
        <v>0.5</v>
      </c>
    </row>
    <row r="20" spans="1:18" x14ac:dyDescent="0.25">
      <c r="A20" t="s">
        <v>14</v>
      </c>
      <c r="B20" t="s">
        <v>15</v>
      </c>
      <c r="C20" t="s">
        <v>15</v>
      </c>
      <c r="D20" t="s">
        <v>16</v>
      </c>
      <c r="E20" t="s">
        <v>16</v>
      </c>
      <c r="F20" t="s">
        <v>16</v>
      </c>
      <c r="G20" t="s">
        <v>53</v>
      </c>
      <c r="H20" t="s">
        <v>54</v>
      </c>
      <c r="I20" t="s">
        <v>54</v>
      </c>
      <c r="J20" t="s">
        <v>29</v>
      </c>
      <c r="K20" t="s">
        <v>30</v>
      </c>
      <c r="L20" s="1">
        <v>1</v>
      </c>
      <c r="M20" s="2">
        <v>8.5399999999999991</v>
      </c>
      <c r="N20" s="2">
        <v>0</v>
      </c>
      <c r="O20" s="2">
        <v>0</v>
      </c>
      <c r="P20" s="2">
        <v>8.5399999999999991</v>
      </c>
      <c r="Q20" s="2">
        <v>0</v>
      </c>
      <c r="R20" s="2">
        <v>0</v>
      </c>
    </row>
    <row r="21" spans="1:18" ht="12" customHeight="1" x14ac:dyDescent="0.25">
      <c r="A21" t="s">
        <v>14</v>
      </c>
      <c r="B21" t="s">
        <v>15</v>
      </c>
      <c r="C21" t="s">
        <v>15</v>
      </c>
      <c r="D21" t="s">
        <v>16</v>
      </c>
      <c r="E21" t="s">
        <v>16</v>
      </c>
      <c r="F21" t="s">
        <v>16</v>
      </c>
      <c r="G21" t="s">
        <v>55</v>
      </c>
      <c r="H21" t="s">
        <v>56</v>
      </c>
      <c r="I21" t="s">
        <v>56</v>
      </c>
      <c r="J21" t="s">
        <v>29</v>
      </c>
      <c r="K21" t="s">
        <v>30</v>
      </c>
      <c r="L21" s="1">
        <v>7</v>
      </c>
      <c r="M21" s="2">
        <v>1456.21</v>
      </c>
      <c r="N21" s="2">
        <v>0.4</v>
      </c>
      <c r="O21" s="2">
        <v>0</v>
      </c>
      <c r="P21" s="2">
        <v>127.72</v>
      </c>
      <c r="Q21" s="2">
        <v>0</v>
      </c>
      <c r="R21" s="2">
        <v>1328.89</v>
      </c>
    </row>
    <row r="22" spans="1:18" s="4" customFormat="1" ht="12" customHeight="1" x14ac:dyDescent="0.25">
      <c r="L22" s="5">
        <f t="shared" ref="L22:R22" si="1">SUM(L13:L21)</f>
        <v>12953</v>
      </c>
      <c r="M22" s="6">
        <f t="shared" si="1"/>
        <v>3860617.8800000004</v>
      </c>
      <c r="N22" s="6">
        <f t="shared" si="1"/>
        <v>3962.0899999999997</v>
      </c>
      <c r="O22" s="6">
        <f t="shared" si="1"/>
        <v>42.76</v>
      </c>
      <c r="P22" s="6">
        <f t="shared" si="1"/>
        <v>175126.13999999998</v>
      </c>
      <c r="Q22" s="6">
        <f t="shared" si="1"/>
        <v>0</v>
      </c>
      <c r="R22" s="6">
        <f t="shared" si="1"/>
        <v>3689496.5900000003</v>
      </c>
    </row>
    <row r="23" spans="1:18" ht="12" customHeight="1" x14ac:dyDescent="0.25">
      <c r="L23" s="1"/>
      <c r="M23" s="2"/>
      <c r="N23" s="2"/>
      <c r="O23" s="2"/>
      <c r="P23" s="2"/>
      <c r="Q23" s="2"/>
      <c r="R23" s="2"/>
    </row>
    <row r="24" spans="1:18" x14ac:dyDescent="0.25">
      <c r="A24" t="s">
        <v>14</v>
      </c>
      <c r="B24" t="s">
        <v>15</v>
      </c>
      <c r="C24" t="s">
        <v>15</v>
      </c>
      <c r="D24" t="s">
        <v>16</v>
      </c>
      <c r="E24" t="s">
        <v>16</v>
      </c>
      <c r="F24" t="s">
        <v>16</v>
      </c>
      <c r="G24" t="s">
        <v>17</v>
      </c>
      <c r="H24" t="s">
        <v>18</v>
      </c>
      <c r="I24" t="s">
        <v>18</v>
      </c>
      <c r="J24" t="s">
        <v>27</v>
      </c>
      <c r="K24" t="s">
        <v>28</v>
      </c>
      <c r="L24" s="1">
        <v>39</v>
      </c>
      <c r="M24" s="2">
        <v>3257.64</v>
      </c>
      <c r="N24" s="2">
        <v>4.4000000000000004</v>
      </c>
      <c r="O24" s="2">
        <v>0</v>
      </c>
      <c r="P24" s="2">
        <v>403.69</v>
      </c>
      <c r="Q24" s="2">
        <v>0</v>
      </c>
      <c r="R24" s="2">
        <v>2858.35</v>
      </c>
    </row>
    <row r="25" spans="1:18" x14ac:dyDescent="0.25">
      <c r="A25" t="s">
        <v>14</v>
      </c>
      <c r="B25" t="s">
        <v>15</v>
      </c>
      <c r="C25" t="s">
        <v>15</v>
      </c>
      <c r="D25" t="s">
        <v>16</v>
      </c>
      <c r="E25" t="s">
        <v>16</v>
      </c>
      <c r="F25" t="s">
        <v>16</v>
      </c>
      <c r="G25" t="s">
        <v>41</v>
      </c>
      <c r="H25" t="s">
        <v>42</v>
      </c>
      <c r="I25" t="s">
        <v>42</v>
      </c>
      <c r="J25" t="s">
        <v>27</v>
      </c>
      <c r="K25" t="s">
        <v>28</v>
      </c>
      <c r="L25" s="1">
        <v>11802</v>
      </c>
      <c r="M25" s="2">
        <v>3521785.39</v>
      </c>
      <c r="N25" s="2">
        <v>3832.26</v>
      </c>
      <c r="O25" s="2">
        <v>51.56</v>
      </c>
      <c r="P25" s="2">
        <v>143539.34</v>
      </c>
      <c r="Q25" s="2">
        <v>0</v>
      </c>
      <c r="R25" s="2">
        <v>3382129.87</v>
      </c>
    </row>
    <row r="26" spans="1:18" x14ac:dyDescent="0.25">
      <c r="A26" t="s">
        <v>14</v>
      </c>
      <c r="B26" t="s">
        <v>15</v>
      </c>
      <c r="C26" t="s">
        <v>15</v>
      </c>
      <c r="D26" t="s">
        <v>16</v>
      </c>
      <c r="E26" t="s">
        <v>16</v>
      </c>
      <c r="F26" t="s">
        <v>16</v>
      </c>
      <c r="G26" t="s">
        <v>43</v>
      </c>
      <c r="H26" t="s">
        <v>44</v>
      </c>
      <c r="I26" t="s">
        <v>44</v>
      </c>
      <c r="J26" t="s">
        <v>27</v>
      </c>
      <c r="K26" t="s">
        <v>28</v>
      </c>
      <c r="L26" s="1">
        <v>741</v>
      </c>
      <c r="M26" s="2">
        <v>178960.8</v>
      </c>
      <c r="N26" s="2">
        <v>239.65</v>
      </c>
      <c r="O26" s="2">
        <v>0.2</v>
      </c>
      <c r="P26" s="2">
        <v>9905.93</v>
      </c>
      <c r="Q26" s="2">
        <v>0</v>
      </c>
      <c r="R26" s="2">
        <v>169294.72</v>
      </c>
    </row>
    <row r="27" spans="1:18" x14ac:dyDescent="0.25">
      <c r="A27" t="s">
        <v>14</v>
      </c>
      <c r="B27" t="s">
        <v>15</v>
      </c>
      <c r="C27" t="s">
        <v>15</v>
      </c>
      <c r="D27" t="s">
        <v>16</v>
      </c>
      <c r="E27" t="s">
        <v>16</v>
      </c>
      <c r="F27" t="s">
        <v>16</v>
      </c>
      <c r="G27" t="s">
        <v>45</v>
      </c>
      <c r="H27" t="s">
        <v>46</v>
      </c>
      <c r="I27" t="s">
        <v>46</v>
      </c>
      <c r="J27" t="s">
        <v>27</v>
      </c>
      <c r="K27" t="s">
        <v>28</v>
      </c>
      <c r="L27" s="1">
        <v>147</v>
      </c>
      <c r="M27" s="2">
        <v>57010.51</v>
      </c>
      <c r="N27" s="2">
        <v>75.540000000000006</v>
      </c>
      <c r="O27" s="2">
        <v>0</v>
      </c>
      <c r="P27" s="2">
        <v>1649.58</v>
      </c>
      <c r="Q27" s="2">
        <v>0</v>
      </c>
      <c r="R27" s="2">
        <v>55436.47</v>
      </c>
    </row>
    <row r="28" spans="1:18" x14ac:dyDescent="0.25">
      <c r="A28" t="s">
        <v>14</v>
      </c>
      <c r="B28" t="s">
        <v>15</v>
      </c>
      <c r="C28" t="s">
        <v>15</v>
      </c>
      <c r="D28" t="s">
        <v>16</v>
      </c>
      <c r="E28" t="s">
        <v>16</v>
      </c>
      <c r="F28" t="s">
        <v>16</v>
      </c>
      <c r="G28" t="s">
        <v>47</v>
      </c>
      <c r="H28" t="s">
        <v>48</v>
      </c>
      <c r="I28" t="s">
        <v>48</v>
      </c>
      <c r="J28" t="s">
        <v>27</v>
      </c>
      <c r="K28" t="s">
        <v>28</v>
      </c>
      <c r="L28" s="1">
        <v>88</v>
      </c>
      <c r="M28" s="2">
        <v>36201.910000000003</v>
      </c>
      <c r="N28" s="2">
        <v>48.36</v>
      </c>
      <c r="O28" s="2">
        <v>0.56999999999999995</v>
      </c>
      <c r="P28" s="2">
        <v>1268.9000000000001</v>
      </c>
      <c r="Q28" s="2">
        <v>0</v>
      </c>
      <c r="R28" s="2">
        <v>34981.94</v>
      </c>
    </row>
    <row r="29" spans="1:18" x14ac:dyDescent="0.25">
      <c r="A29" t="s">
        <v>14</v>
      </c>
      <c r="B29" t="s">
        <v>15</v>
      </c>
      <c r="C29" t="s">
        <v>15</v>
      </c>
      <c r="D29" t="s">
        <v>16</v>
      </c>
      <c r="E29" t="s">
        <v>16</v>
      </c>
      <c r="F29" t="s">
        <v>16</v>
      </c>
      <c r="G29" t="s">
        <v>49</v>
      </c>
      <c r="H29" t="s">
        <v>50</v>
      </c>
      <c r="I29" t="s">
        <v>50</v>
      </c>
      <c r="J29" t="s">
        <v>27</v>
      </c>
      <c r="K29" t="s">
        <v>28</v>
      </c>
      <c r="L29" s="1">
        <v>69</v>
      </c>
      <c r="M29" s="2">
        <v>20890.23</v>
      </c>
      <c r="N29" s="2">
        <v>5</v>
      </c>
      <c r="O29" s="2">
        <v>0</v>
      </c>
      <c r="P29" s="2">
        <v>1072.01</v>
      </c>
      <c r="Q29" s="2">
        <v>0</v>
      </c>
      <c r="R29" s="2">
        <v>19823.22</v>
      </c>
    </row>
    <row r="30" spans="1:18" x14ac:dyDescent="0.25">
      <c r="A30" t="s">
        <v>14</v>
      </c>
      <c r="B30" t="s">
        <v>15</v>
      </c>
      <c r="C30" t="s">
        <v>15</v>
      </c>
      <c r="D30" t="s">
        <v>16</v>
      </c>
      <c r="E30" t="s">
        <v>16</v>
      </c>
      <c r="F30" t="s">
        <v>16</v>
      </c>
      <c r="G30" t="s">
        <v>51</v>
      </c>
      <c r="H30" t="s">
        <v>52</v>
      </c>
      <c r="I30" t="s">
        <v>52</v>
      </c>
      <c r="J30" t="s">
        <v>27</v>
      </c>
      <c r="K30" t="s">
        <v>28</v>
      </c>
      <c r="L30" s="1">
        <v>5</v>
      </c>
      <c r="M30" s="2">
        <v>321.93</v>
      </c>
      <c r="N30" s="2">
        <v>0</v>
      </c>
      <c r="O30" s="2">
        <v>0</v>
      </c>
      <c r="P30" s="2">
        <v>51.36</v>
      </c>
      <c r="Q30" s="2">
        <v>0</v>
      </c>
      <c r="R30" s="2">
        <v>270.57</v>
      </c>
    </row>
    <row r="31" spans="1:18" x14ac:dyDescent="0.25">
      <c r="A31" t="s">
        <v>14</v>
      </c>
      <c r="B31" t="s">
        <v>15</v>
      </c>
      <c r="C31" t="s">
        <v>15</v>
      </c>
      <c r="D31" t="s">
        <v>16</v>
      </c>
      <c r="E31" t="s">
        <v>16</v>
      </c>
      <c r="F31" t="s">
        <v>16</v>
      </c>
      <c r="G31" t="s">
        <v>53</v>
      </c>
      <c r="H31" t="s">
        <v>54</v>
      </c>
      <c r="I31" t="s">
        <v>54</v>
      </c>
      <c r="J31" t="s">
        <v>27</v>
      </c>
      <c r="K31" t="s">
        <v>28</v>
      </c>
      <c r="L31" s="1">
        <v>2</v>
      </c>
      <c r="M31" s="2">
        <v>6.29</v>
      </c>
      <c r="N31" s="2">
        <v>0</v>
      </c>
      <c r="O31" s="2">
        <v>0</v>
      </c>
      <c r="P31" s="2">
        <v>6.29</v>
      </c>
      <c r="Q31" s="2">
        <v>0</v>
      </c>
      <c r="R31" s="2">
        <v>0</v>
      </c>
    </row>
    <row r="32" spans="1:18" x14ac:dyDescent="0.25">
      <c r="A32" t="s">
        <v>14</v>
      </c>
      <c r="B32" t="s">
        <v>15</v>
      </c>
      <c r="C32" t="s">
        <v>15</v>
      </c>
      <c r="D32" t="s">
        <v>16</v>
      </c>
      <c r="E32" t="s">
        <v>16</v>
      </c>
      <c r="F32" t="s">
        <v>16</v>
      </c>
      <c r="G32" t="s">
        <v>55</v>
      </c>
      <c r="H32" t="s">
        <v>56</v>
      </c>
      <c r="I32" t="s">
        <v>56</v>
      </c>
      <c r="J32" t="s">
        <v>27</v>
      </c>
      <c r="K32" t="s">
        <v>28</v>
      </c>
      <c r="L32" s="1">
        <v>3</v>
      </c>
      <c r="M32" s="2">
        <v>26.38</v>
      </c>
      <c r="N32" s="2">
        <v>0.2</v>
      </c>
      <c r="O32" s="2">
        <v>0</v>
      </c>
      <c r="P32" s="2">
        <v>21.84</v>
      </c>
      <c r="Q32" s="2">
        <v>0</v>
      </c>
      <c r="R32" s="2">
        <v>4.74</v>
      </c>
    </row>
    <row r="33" spans="1:18" s="4" customFormat="1" x14ac:dyDescent="0.25">
      <c r="L33" s="5">
        <f t="shared" ref="L33:R33" si="2">SUM(L24:L32)</f>
        <v>12896</v>
      </c>
      <c r="M33" s="6">
        <f t="shared" si="2"/>
        <v>3818461.08</v>
      </c>
      <c r="N33" s="6">
        <f t="shared" si="2"/>
        <v>4205.41</v>
      </c>
      <c r="O33" s="6">
        <f t="shared" si="2"/>
        <v>52.330000000000005</v>
      </c>
      <c r="P33" s="6">
        <f t="shared" si="2"/>
        <v>157918.93999999997</v>
      </c>
      <c r="Q33" s="6">
        <f t="shared" si="2"/>
        <v>0</v>
      </c>
      <c r="R33" s="6">
        <f t="shared" si="2"/>
        <v>3664799.8800000008</v>
      </c>
    </row>
    <row r="34" spans="1:18" x14ac:dyDescent="0.25">
      <c r="L34" s="1"/>
      <c r="M34" s="2"/>
      <c r="N34" s="2"/>
      <c r="O34" s="2"/>
      <c r="P34" s="2"/>
      <c r="Q34" s="2"/>
      <c r="R34" s="2"/>
    </row>
    <row r="35" spans="1:18" x14ac:dyDescent="0.25">
      <c r="A35" t="s">
        <v>14</v>
      </c>
      <c r="B35" t="s">
        <v>15</v>
      </c>
      <c r="C35" t="s">
        <v>15</v>
      </c>
      <c r="D35" t="s">
        <v>16</v>
      </c>
      <c r="E35" t="s">
        <v>16</v>
      </c>
      <c r="F35" t="s">
        <v>16</v>
      </c>
      <c r="G35" t="s">
        <v>17</v>
      </c>
      <c r="H35" t="s">
        <v>18</v>
      </c>
      <c r="I35" t="s">
        <v>18</v>
      </c>
      <c r="J35" t="s">
        <v>25</v>
      </c>
      <c r="K35" t="s">
        <v>26</v>
      </c>
      <c r="L35" s="1">
        <v>34</v>
      </c>
      <c r="M35" s="2">
        <v>3266.94</v>
      </c>
      <c r="N35" s="2">
        <v>2.6</v>
      </c>
      <c r="O35" s="2">
        <v>0</v>
      </c>
      <c r="P35" s="2">
        <v>300.58999999999997</v>
      </c>
      <c r="Q35" s="2">
        <v>0</v>
      </c>
      <c r="R35" s="2">
        <v>2968.95</v>
      </c>
    </row>
    <row r="36" spans="1:18" x14ac:dyDescent="0.25">
      <c r="A36" t="s">
        <v>14</v>
      </c>
      <c r="B36" t="s">
        <v>15</v>
      </c>
      <c r="C36" t="s">
        <v>15</v>
      </c>
      <c r="D36" t="s">
        <v>16</v>
      </c>
      <c r="E36" t="s">
        <v>16</v>
      </c>
      <c r="F36" t="s">
        <v>16</v>
      </c>
      <c r="G36" t="s">
        <v>41</v>
      </c>
      <c r="H36" t="s">
        <v>42</v>
      </c>
      <c r="I36" t="s">
        <v>42</v>
      </c>
      <c r="J36" t="s">
        <v>25</v>
      </c>
      <c r="K36" t="s">
        <v>26</v>
      </c>
      <c r="L36" s="1">
        <v>13314</v>
      </c>
      <c r="M36" s="2">
        <v>3602951.57</v>
      </c>
      <c r="N36" s="2">
        <v>5022.18</v>
      </c>
      <c r="O36" s="2">
        <v>105.61</v>
      </c>
      <c r="P36" s="2">
        <v>136518.69</v>
      </c>
      <c r="Q36" s="2">
        <v>0</v>
      </c>
      <c r="R36" s="2">
        <v>3471560.67</v>
      </c>
    </row>
    <row r="37" spans="1:18" x14ac:dyDescent="0.25">
      <c r="A37" t="s">
        <v>14</v>
      </c>
      <c r="B37" t="s">
        <v>15</v>
      </c>
      <c r="C37" t="s">
        <v>15</v>
      </c>
      <c r="D37" t="s">
        <v>16</v>
      </c>
      <c r="E37" t="s">
        <v>16</v>
      </c>
      <c r="F37" t="s">
        <v>16</v>
      </c>
      <c r="G37" t="s">
        <v>43</v>
      </c>
      <c r="H37" t="s">
        <v>44</v>
      </c>
      <c r="I37" t="s">
        <v>44</v>
      </c>
      <c r="J37" t="s">
        <v>25</v>
      </c>
      <c r="K37" t="s">
        <v>26</v>
      </c>
      <c r="L37" s="1">
        <v>815</v>
      </c>
      <c r="M37" s="2">
        <v>215083.24</v>
      </c>
      <c r="N37" s="2">
        <v>370.92</v>
      </c>
      <c r="O37" s="2">
        <v>0.2</v>
      </c>
      <c r="P37" s="2">
        <v>9122.83</v>
      </c>
      <c r="Q37" s="2">
        <v>0</v>
      </c>
      <c r="R37" s="2">
        <v>206331.53</v>
      </c>
    </row>
    <row r="38" spans="1:18" x14ac:dyDescent="0.25">
      <c r="A38" t="s">
        <v>14</v>
      </c>
      <c r="B38" t="s">
        <v>15</v>
      </c>
      <c r="C38" t="s">
        <v>15</v>
      </c>
      <c r="D38" t="s">
        <v>16</v>
      </c>
      <c r="E38" t="s">
        <v>16</v>
      </c>
      <c r="F38" t="s">
        <v>16</v>
      </c>
      <c r="G38" t="s">
        <v>45</v>
      </c>
      <c r="H38" t="s">
        <v>46</v>
      </c>
      <c r="I38" t="s">
        <v>46</v>
      </c>
      <c r="J38" t="s">
        <v>25</v>
      </c>
      <c r="K38" t="s">
        <v>26</v>
      </c>
      <c r="L38" s="1">
        <v>169</v>
      </c>
      <c r="M38" s="2">
        <v>36419.19</v>
      </c>
      <c r="N38" s="2">
        <v>44.67</v>
      </c>
      <c r="O38" s="2">
        <v>0</v>
      </c>
      <c r="P38" s="2">
        <v>1765</v>
      </c>
      <c r="Q38" s="2">
        <v>0</v>
      </c>
      <c r="R38" s="2">
        <v>34698.86</v>
      </c>
    </row>
    <row r="39" spans="1:18" x14ac:dyDescent="0.25">
      <c r="A39" t="s">
        <v>14</v>
      </c>
      <c r="B39" t="s">
        <v>15</v>
      </c>
      <c r="C39" t="s">
        <v>15</v>
      </c>
      <c r="D39" t="s">
        <v>16</v>
      </c>
      <c r="E39" t="s">
        <v>16</v>
      </c>
      <c r="F39" t="s">
        <v>16</v>
      </c>
      <c r="G39" t="s">
        <v>47</v>
      </c>
      <c r="H39" t="s">
        <v>48</v>
      </c>
      <c r="I39" t="s">
        <v>48</v>
      </c>
      <c r="J39" t="s">
        <v>25</v>
      </c>
      <c r="K39" t="s">
        <v>26</v>
      </c>
      <c r="L39" s="1">
        <v>91</v>
      </c>
      <c r="M39" s="2">
        <v>46596.480000000003</v>
      </c>
      <c r="N39" s="2">
        <v>37.869999999999997</v>
      </c>
      <c r="O39" s="2">
        <v>0</v>
      </c>
      <c r="P39" s="2">
        <v>1084.57</v>
      </c>
      <c r="Q39" s="2">
        <v>0</v>
      </c>
      <c r="R39" s="2">
        <v>45549.78</v>
      </c>
    </row>
    <row r="40" spans="1:18" x14ac:dyDescent="0.25">
      <c r="A40" t="s">
        <v>14</v>
      </c>
      <c r="B40" t="s">
        <v>15</v>
      </c>
      <c r="C40" t="s">
        <v>15</v>
      </c>
      <c r="D40" t="s">
        <v>16</v>
      </c>
      <c r="E40" t="s">
        <v>16</v>
      </c>
      <c r="F40" t="s">
        <v>16</v>
      </c>
      <c r="G40" t="s">
        <v>49</v>
      </c>
      <c r="H40" t="s">
        <v>50</v>
      </c>
      <c r="I40" t="s">
        <v>50</v>
      </c>
      <c r="J40" t="s">
        <v>25</v>
      </c>
      <c r="K40" t="s">
        <v>26</v>
      </c>
      <c r="L40" s="1">
        <v>52</v>
      </c>
      <c r="M40" s="2">
        <v>20089.37</v>
      </c>
      <c r="N40" s="2">
        <v>2.8</v>
      </c>
      <c r="O40" s="2">
        <v>0</v>
      </c>
      <c r="P40" s="2">
        <v>694.1</v>
      </c>
      <c r="Q40" s="2">
        <v>0</v>
      </c>
      <c r="R40" s="2">
        <v>19398.07</v>
      </c>
    </row>
    <row r="41" spans="1:18" x14ac:dyDescent="0.25">
      <c r="A41" t="s">
        <v>14</v>
      </c>
      <c r="B41" t="s">
        <v>15</v>
      </c>
      <c r="C41" t="s">
        <v>15</v>
      </c>
      <c r="D41" t="s">
        <v>16</v>
      </c>
      <c r="E41" t="s">
        <v>16</v>
      </c>
      <c r="F41" t="s">
        <v>16</v>
      </c>
      <c r="G41" t="s">
        <v>51</v>
      </c>
      <c r="H41" t="s">
        <v>52</v>
      </c>
      <c r="I41" t="s">
        <v>52</v>
      </c>
      <c r="J41" t="s">
        <v>25</v>
      </c>
      <c r="K41" t="s">
        <v>26</v>
      </c>
      <c r="L41" s="1">
        <v>6</v>
      </c>
      <c r="M41" s="2">
        <v>1772.96</v>
      </c>
      <c r="N41" s="2">
        <v>0.2</v>
      </c>
      <c r="O41" s="2">
        <v>0</v>
      </c>
      <c r="P41" s="2">
        <v>58.19</v>
      </c>
      <c r="Q41" s="2">
        <v>0</v>
      </c>
      <c r="R41" s="2">
        <v>1714.97</v>
      </c>
    </row>
    <row r="42" spans="1:18" x14ac:dyDescent="0.25">
      <c r="A42" t="s">
        <v>14</v>
      </c>
      <c r="B42" t="s">
        <v>15</v>
      </c>
      <c r="C42" t="s">
        <v>15</v>
      </c>
      <c r="D42" t="s">
        <v>16</v>
      </c>
      <c r="E42" t="s">
        <v>16</v>
      </c>
      <c r="F42" t="s">
        <v>16</v>
      </c>
      <c r="G42" t="s">
        <v>55</v>
      </c>
      <c r="H42" t="s">
        <v>56</v>
      </c>
      <c r="I42" t="s">
        <v>56</v>
      </c>
      <c r="J42" t="s">
        <v>25</v>
      </c>
      <c r="K42" t="s">
        <v>26</v>
      </c>
      <c r="L42" s="1">
        <v>3</v>
      </c>
      <c r="M42" s="2">
        <v>18.86</v>
      </c>
      <c r="N42" s="2">
        <v>0</v>
      </c>
      <c r="O42" s="2">
        <v>0</v>
      </c>
      <c r="P42" s="2">
        <v>18.86</v>
      </c>
      <c r="Q42" s="2">
        <v>0</v>
      </c>
      <c r="R42" s="2">
        <v>0</v>
      </c>
    </row>
    <row r="43" spans="1:18" s="4" customFormat="1" x14ac:dyDescent="0.25">
      <c r="L43" s="5">
        <f t="shared" ref="L43:R43" si="3">SUM(L35:L42)</f>
        <v>14484</v>
      </c>
      <c r="M43" s="6">
        <f t="shared" si="3"/>
        <v>3926198.61</v>
      </c>
      <c r="N43" s="6">
        <f t="shared" si="3"/>
        <v>5481.2400000000007</v>
      </c>
      <c r="O43" s="6">
        <f t="shared" si="3"/>
        <v>105.81</v>
      </c>
      <c r="P43" s="6">
        <f t="shared" si="3"/>
        <v>149562.82999999999</v>
      </c>
      <c r="Q43" s="6">
        <f t="shared" si="3"/>
        <v>0</v>
      </c>
      <c r="R43" s="6">
        <f t="shared" si="3"/>
        <v>3782222.8299999996</v>
      </c>
    </row>
    <row r="44" spans="1:18" x14ac:dyDescent="0.25">
      <c r="L44" s="1"/>
      <c r="M44" s="2"/>
      <c r="N44" s="2"/>
      <c r="O44" s="2"/>
      <c r="P44" s="2"/>
      <c r="Q44" s="2"/>
      <c r="R44" s="2"/>
    </row>
    <row r="45" spans="1:18" x14ac:dyDescent="0.25">
      <c r="A45" t="s">
        <v>14</v>
      </c>
      <c r="B45" t="s">
        <v>15</v>
      </c>
      <c r="C45" t="s">
        <v>15</v>
      </c>
      <c r="D45" t="s">
        <v>16</v>
      </c>
      <c r="E45" t="s">
        <v>16</v>
      </c>
      <c r="F45" t="s">
        <v>16</v>
      </c>
      <c r="G45" t="s">
        <v>17</v>
      </c>
      <c r="H45" t="s">
        <v>18</v>
      </c>
      <c r="I45" t="s">
        <v>18</v>
      </c>
      <c r="J45" t="s">
        <v>23</v>
      </c>
      <c r="K45" t="s">
        <v>24</v>
      </c>
      <c r="L45" s="1">
        <v>23</v>
      </c>
      <c r="M45" s="2">
        <v>3054.99</v>
      </c>
      <c r="N45" s="2">
        <v>2.4</v>
      </c>
      <c r="O45" s="2">
        <v>0</v>
      </c>
      <c r="P45" s="2">
        <v>187.05</v>
      </c>
      <c r="Q45" s="2">
        <v>0</v>
      </c>
      <c r="R45" s="2">
        <v>2870.34</v>
      </c>
    </row>
    <row r="46" spans="1:18" x14ac:dyDescent="0.25">
      <c r="A46" t="s">
        <v>14</v>
      </c>
      <c r="B46" t="s">
        <v>15</v>
      </c>
      <c r="C46" t="s">
        <v>15</v>
      </c>
      <c r="D46" t="s">
        <v>16</v>
      </c>
      <c r="E46" t="s">
        <v>16</v>
      </c>
      <c r="F46" t="s">
        <v>16</v>
      </c>
      <c r="G46" t="s">
        <v>33</v>
      </c>
      <c r="H46" t="s">
        <v>34</v>
      </c>
      <c r="I46" t="s">
        <v>34</v>
      </c>
      <c r="J46" t="s">
        <v>23</v>
      </c>
      <c r="K46" t="s">
        <v>24</v>
      </c>
      <c r="L46" s="1">
        <v>2562</v>
      </c>
      <c r="M46" s="2">
        <v>623263.1</v>
      </c>
      <c r="N46" s="2">
        <v>823.5</v>
      </c>
      <c r="O46" s="2">
        <v>21.46</v>
      </c>
      <c r="P46" s="2">
        <v>23939.65</v>
      </c>
      <c r="Q46" s="2">
        <v>0</v>
      </c>
      <c r="R46" s="2">
        <v>600168.41</v>
      </c>
    </row>
    <row r="47" spans="1:18" x14ac:dyDescent="0.25">
      <c r="A47" t="s">
        <v>14</v>
      </c>
      <c r="B47" t="s">
        <v>15</v>
      </c>
      <c r="C47" t="s">
        <v>15</v>
      </c>
      <c r="D47" t="s">
        <v>16</v>
      </c>
      <c r="E47" t="s">
        <v>16</v>
      </c>
      <c r="F47" t="s">
        <v>16</v>
      </c>
      <c r="G47" t="s">
        <v>35</v>
      </c>
      <c r="H47" t="s">
        <v>36</v>
      </c>
      <c r="I47" t="s">
        <v>36</v>
      </c>
      <c r="J47" t="s">
        <v>23</v>
      </c>
      <c r="K47" t="s">
        <v>24</v>
      </c>
      <c r="L47" s="1">
        <v>2226</v>
      </c>
      <c r="M47" s="2">
        <v>678855.2</v>
      </c>
      <c r="N47" s="2">
        <v>757.69</v>
      </c>
      <c r="O47" s="2">
        <v>0</v>
      </c>
      <c r="P47" s="2">
        <v>22529.1</v>
      </c>
      <c r="Q47" s="2">
        <v>0</v>
      </c>
      <c r="R47" s="2">
        <v>657083.79</v>
      </c>
    </row>
    <row r="48" spans="1:18" x14ac:dyDescent="0.25">
      <c r="A48" t="s">
        <v>14</v>
      </c>
      <c r="B48" t="s">
        <v>15</v>
      </c>
      <c r="C48" t="s">
        <v>15</v>
      </c>
      <c r="D48" t="s">
        <v>16</v>
      </c>
      <c r="E48" t="s">
        <v>16</v>
      </c>
      <c r="F48" t="s">
        <v>16</v>
      </c>
      <c r="G48" t="s">
        <v>37</v>
      </c>
      <c r="H48" t="s">
        <v>38</v>
      </c>
      <c r="I48" t="s">
        <v>38</v>
      </c>
      <c r="J48" t="s">
        <v>23</v>
      </c>
      <c r="K48" t="s">
        <v>24</v>
      </c>
      <c r="L48" s="1">
        <v>5565</v>
      </c>
      <c r="M48" s="2">
        <v>1811881.49</v>
      </c>
      <c r="N48" s="2">
        <v>1961.49</v>
      </c>
      <c r="O48" s="2">
        <v>5.69</v>
      </c>
      <c r="P48" s="2">
        <v>51317.93</v>
      </c>
      <c r="Q48" s="2">
        <v>0</v>
      </c>
      <c r="R48" s="2">
        <v>1762530.74</v>
      </c>
    </row>
    <row r="49" spans="1:18" x14ac:dyDescent="0.25">
      <c r="A49" t="s">
        <v>14</v>
      </c>
      <c r="B49" t="s">
        <v>15</v>
      </c>
      <c r="C49" t="s">
        <v>15</v>
      </c>
      <c r="D49" t="s">
        <v>16</v>
      </c>
      <c r="E49" t="s">
        <v>16</v>
      </c>
      <c r="F49" t="s">
        <v>16</v>
      </c>
      <c r="G49" t="s">
        <v>39</v>
      </c>
      <c r="H49" t="s">
        <v>40</v>
      </c>
      <c r="I49" t="s">
        <v>40</v>
      </c>
      <c r="J49" t="s">
        <v>23</v>
      </c>
      <c r="K49" t="s">
        <v>24</v>
      </c>
      <c r="L49" s="1">
        <v>680</v>
      </c>
      <c r="M49" s="2">
        <v>157203.07</v>
      </c>
      <c r="N49" s="2">
        <v>164.58</v>
      </c>
      <c r="O49" s="2">
        <v>32.799999999999997</v>
      </c>
      <c r="P49" s="2">
        <v>6293.78</v>
      </c>
      <c r="Q49" s="2">
        <v>0</v>
      </c>
      <c r="R49" s="2">
        <v>151106.67000000001</v>
      </c>
    </row>
    <row r="50" spans="1:18" x14ac:dyDescent="0.25">
      <c r="A50" t="s">
        <v>14</v>
      </c>
      <c r="B50" t="s">
        <v>15</v>
      </c>
      <c r="C50" t="s">
        <v>15</v>
      </c>
      <c r="D50" t="s">
        <v>16</v>
      </c>
      <c r="E50" t="s">
        <v>16</v>
      </c>
      <c r="F50" t="s">
        <v>16</v>
      </c>
      <c r="G50" t="s">
        <v>41</v>
      </c>
      <c r="H50" t="s">
        <v>42</v>
      </c>
      <c r="I50" t="s">
        <v>42</v>
      </c>
      <c r="J50" t="s">
        <v>23</v>
      </c>
      <c r="K50" t="s">
        <v>24</v>
      </c>
      <c r="L50" s="1">
        <v>1638</v>
      </c>
      <c r="M50" s="2">
        <v>355887.01</v>
      </c>
      <c r="N50" s="2">
        <v>534.86</v>
      </c>
      <c r="O50" s="2">
        <v>2.33</v>
      </c>
      <c r="P50" s="2">
        <v>16812.93</v>
      </c>
      <c r="Q50" s="2">
        <v>0</v>
      </c>
      <c r="R50" s="2">
        <v>339611.27</v>
      </c>
    </row>
    <row r="51" spans="1:18" x14ac:dyDescent="0.25">
      <c r="A51" t="s">
        <v>14</v>
      </c>
      <c r="B51" t="s">
        <v>15</v>
      </c>
      <c r="C51" t="s">
        <v>15</v>
      </c>
      <c r="D51" t="s">
        <v>16</v>
      </c>
      <c r="E51" t="s">
        <v>16</v>
      </c>
      <c r="F51" t="s">
        <v>16</v>
      </c>
      <c r="G51" t="s">
        <v>43</v>
      </c>
      <c r="H51" t="s">
        <v>44</v>
      </c>
      <c r="I51" t="s">
        <v>44</v>
      </c>
      <c r="J51" t="s">
        <v>23</v>
      </c>
      <c r="K51" t="s">
        <v>24</v>
      </c>
      <c r="L51" s="1">
        <v>675</v>
      </c>
      <c r="M51" s="2">
        <v>146589.32999999999</v>
      </c>
      <c r="N51" s="2">
        <v>175.38</v>
      </c>
      <c r="O51" s="2">
        <v>0.48</v>
      </c>
      <c r="P51" s="2">
        <v>6956.83</v>
      </c>
      <c r="Q51" s="2">
        <v>0</v>
      </c>
      <c r="R51" s="2">
        <v>139808.35999999999</v>
      </c>
    </row>
    <row r="52" spans="1:18" x14ac:dyDescent="0.25">
      <c r="A52" t="s">
        <v>14</v>
      </c>
      <c r="B52" t="s">
        <v>15</v>
      </c>
      <c r="C52" t="s">
        <v>15</v>
      </c>
      <c r="D52" t="s">
        <v>16</v>
      </c>
      <c r="E52" t="s">
        <v>16</v>
      </c>
      <c r="F52" t="s">
        <v>16</v>
      </c>
      <c r="G52" t="s">
        <v>45</v>
      </c>
      <c r="H52" t="s">
        <v>46</v>
      </c>
      <c r="I52" t="s">
        <v>46</v>
      </c>
      <c r="J52" t="s">
        <v>23</v>
      </c>
      <c r="K52" t="s">
        <v>24</v>
      </c>
      <c r="L52" s="1">
        <v>161</v>
      </c>
      <c r="M52" s="2">
        <v>29162.31</v>
      </c>
      <c r="N52" s="2">
        <v>44.47</v>
      </c>
      <c r="O52" s="2">
        <v>0</v>
      </c>
      <c r="P52" s="2">
        <v>1491.13</v>
      </c>
      <c r="Q52" s="2">
        <v>0</v>
      </c>
      <c r="R52" s="2">
        <v>27715.65</v>
      </c>
    </row>
    <row r="53" spans="1:18" x14ac:dyDescent="0.25">
      <c r="A53" t="s">
        <v>14</v>
      </c>
      <c r="B53" t="s">
        <v>15</v>
      </c>
      <c r="C53" t="s">
        <v>15</v>
      </c>
      <c r="D53" t="s">
        <v>16</v>
      </c>
      <c r="E53" t="s">
        <v>16</v>
      </c>
      <c r="F53" t="s">
        <v>16</v>
      </c>
      <c r="G53" t="s">
        <v>47</v>
      </c>
      <c r="H53" t="s">
        <v>48</v>
      </c>
      <c r="I53" t="s">
        <v>48</v>
      </c>
      <c r="J53" t="s">
        <v>23</v>
      </c>
      <c r="K53" t="s">
        <v>24</v>
      </c>
      <c r="L53" s="1">
        <v>86</v>
      </c>
      <c r="M53" s="2">
        <v>33505.03</v>
      </c>
      <c r="N53" s="2">
        <v>79.23</v>
      </c>
      <c r="O53" s="2">
        <v>26.77</v>
      </c>
      <c r="P53" s="2">
        <v>966.13</v>
      </c>
      <c r="Q53" s="2">
        <v>0</v>
      </c>
      <c r="R53" s="2">
        <v>32644.9</v>
      </c>
    </row>
    <row r="54" spans="1:18" x14ac:dyDescent="0.25">
      <c r="A54" t="s">
        <v>14</v>
      </c>
      <c r="B54" t="s">
        <v>15</v>
      </c>
      <c r="C54" t="s">
        <v>15</v>
      </c>
      <c r="D54" t="s">
        <v>16</v>
      </c>
      <c r="E54" t="s">
        <v>16</v>
      </c>
      <c r="F54" t="s">
        <v>16</v>
      </c>
      <c r="G54" t="s">
        <v>49</v>
      </c>
      <c r="H54" t="s">
        <v>50</v>
      </c>
      <c r="I54" t="s">
        <v>50</v>
      </c>
      <c r="J54" t="s">
        <v>23</v>
      </c>
      <c r="K54" t="s">
        <v>24</v>
      </c>
      <c r="L54" s="1">
        <v>49</v>
      </c>
      <c r="M54" s="2">
        <v>19548.96</v>
      </c>
      <c r="N54" s="2">
        <v>3.25</v>
      </c>
      <c r="O54" s="2">
        <v>0</v>
      </c>
      <c r="P54" s="2">
        <v>561.09</v>
      </c>
      <c r="Q54" s="2">
        <v>0</v>
      </c>
      <c r="R54" s="2">
        <v>18991.12</v>
      </c>
    </row>
    <row r="55" spans="1:18" x14ac:dyDescent="0.25">
      <c r="A55" t="s">
        <v>14</v>
      </c>
      <c r="B55" t="s">
        <v>15</v>
      </c>
      <c r="C55" t="s">
        <v>15</v>
      </c>
      <c r="D55" t="s">
        <v>16</v>
      </c>
      <c r="E55" t="s">
        <v>16</v>
      </c>
      <c r="F55" t="s">
        <v>16</v>
      </c>
      <c r="G55" t="s">
        <v>51</v>
      </c>
      <c r="H55" t="s">
        <v>52</v>
      </c>
      <c r="I55" t="s">
        <v>52</v>
      </c>
      <c r="J55" t="s">
        <v>23</v>
      </c>
      <c r="K55" t="s">
        <v>24</v>
      </c>
      <c r="L55" s="1">
        <v>2</v>
      </c>
      <c r="M55" s="2">
        <v>8.1199999999999992</v>
      </c>
      <c r="N55" s="2">
        <v>0</v>
      </c>
      <c r="O55" s="2">
        <v>0</v>
      </c>
      <c r="P55" s="2">
        <v>8.1199999999999992</v>
      </c>
      <c r="Q55" s="2">
        <v>0</v>
      </c>
      <c r="R55" s="2">
        <v>0</v>
      </c>
    </row>
    <row r="56" spans="1:18" x14ac:dyDescent="0.25">
      <c r="A56" t="s">
        <v>14</v>
      </c>
      <c r="B56" t="s">
        <v>15</v>
      </c>
      <c r="C56" t="s">
        <v>15</v>
      </c>
      <c r="D56" t="s">
        <v>16</v>
      </c>
      <c r="E56" t="s">
        <v>16</v>
      </c>
      <c r="F56" t="s">
        <v>16</v>
      </c>
      <c r="G56" t="s">
        <v>55</v>
      </c>
      <c r="H56" t="s">
        <v>56</v>
      </c>
      <c r="I56" t="s">
        <v>56</v>
      </c>
      <c r="J56" t="s">
        <v>23</v>
      </c>
      <c r="K56" t="s">
        <v>24</v>
      </c>
      <c r="L56" s="1">
        <v>6</v>
      </c>
      <c r="M56" s="2">
        <v>44.34</v>
      </c>
      <c r="N56" s="2">
        <v>0.4</v>
      </c>
      <c r="O56" s="2">
        <v>0</v>
      </c>
      <c r="P56" s="2">
        <v>38.74</v>
      </c>
      <c r="Q56" s="2">
        <v>0</v>
      </c>
      <c r="R56" s="2">
        <v>6</v>
      </c>
    </row>
    <row r="57" spans="1:18" s="4" customFormat="1" x14ac:dyDescent="0.25">
      <c r="L57" s="5">
        <f t="shared" ref="L57:R57" si="4">SUM(L45:L56)</f>
        <v>13673</v>
      </c>
      <c r="M57" s="6">
        <f t="shared" si="4"/>
        <v>3859002.95</v>
      </c>
      <c r="N57" s="6">
        <f t="shared" si="4"/>
        <v>4547.2499999999991</v>
      </c>
      <c r="O57" s="6">
        <f t="shared" si="4"/>
        <v>89.53</v>
      </c>
      <c r="P57" s="6">
        <f t="shared" si="4"/>
        <v>131102.48000000001</v>
      </c>
      <c r="Q57" s="6">
        <f t="shared" si="4"/>
        <v>0</v>
      </c>
      <c r="R57" s="6">
        <f t="shared" si="4"/>
        <v>3732537.25</v>
      </c>
    </row>
    <row r="58" spans="1:18" x14ac:dyDescent="0.25">
      <c r="L58" s="1"/>
      <c r="M58" s="2"/>
      <c r="N58" s="2"/>
      <c r="O58" s="2"/>
      <c r="P58" s="2"/>
      <c r="Q58" s="2"/>
      <c r="R58" s="2"/>
    </row>
    <row r="59" spans="1:18" x14ac:dyDescent="0.25">
      <c r="A59" t="s">
        <v>14</v>
      </c>
      <c r="B59" t="s">
        <v>15</v>
      </c>
      <c r="C59" t="s">
        <v>15</v>
      </c>
      <c r="D59" t="s">
        <v>16</v>
      </c>
      <c r="E59" t="s">
        <v>16</v>
      </c>
      <c r="F59" t="s">
        <v>16</v>
      </c>
      <c r="G59" t="s">
        <v>17</v>
      </c>
      <c r="H59" t="s">
        <v>18</v>
      </c>
      <c r="I59" t="s">
        <v>18</v>
      </c>
      <c r="J59" t="s">
        <v>21</v>
      </c>
      <c r="K59" t="s">
        <v>22</v>
      </c>
      <c r="L59" s="1">
        <v>35</v>
      </c>
      <c r="M59" s="2">
        <v>7120.2</v>
      </c>
      <c r="N59" s="2">
        <v>2.8</v>
      </c>
      <c r="O59" s="2">
        <v>0</v>
      </c>
      <c r="P59" s="2">
        <v>329.93</v>
      </c>
      <c r="Q59" s="2">
        <v>0</v>
      </c>
      <c r="R59" s="2">
        <v>6793.07</v>
      </c>
    </row>
    <row r="60" spans="1:18" x14ac:dyDescent="0.25">
      <c r="A60" t="s">
        <v>14</v>
      </c>
      <c r="B60" t="s">
        <v>15</v>
      </c>
      <c r="C60" t="s">
        <v>15</v>
      </c>
      <c r="D60" t="s">
        <v>16</v>
      </c>
      <c r="E60" t="s">
        <v>16</v>
      </c>
      <c r="F60" t="s">
        <v>16</v>
      </c>
      <c r="G60" t="s">
        <v>33</v>
      </c>
      <c r="H60" t="s">
        <v>34</v>
      </c>
      <c r="I60" t="s">
        <v>34</v>
      </c>
      <c r="J60" t="s">
        <v>21</v>
      </c>
      <c r="K60" t="s">
        <v>22</v>
      </c>
      <c r="L60" s="1">
        <v>3133</v>
      </c>
      <c r="M60" s="2">
        <v>651156.81999999995</v>
      </c>
      <c r="N60" s="2">
        <v>1030.77</v>
      </c>
      <c r="O60" s="2">
        <v>10.67</v>
      </c>
      <c r="P60" s="2">
        <v>28020.52</v>
      </c>
      <c r="Q60" s="2">
        <v>0</v>
      </c>
      <c r="R60" s="2">
        <v>624177.74</v>
      </c>
    </row>
    <row r="61" spans="1:18" x14ac:dyDescent="0.25">
      <c r="A61" t="s">
        <v>14</v>
      </c>
      <c r="B61" t="s">
        <v>15</v>
      </c>
      <c r="C61" t="s">
        <v>15</v>
      </c>
      <c r="D61" t="s">
        <v>16</v>
      </c>
      <c r="E61" t="s">
        <v>16</v>
      </c>
      <c r="F61" t="s">
        <v>16</v>
      </c>
      <c r="G61" t="s">
        <v>35</v>
      </c>
      <c r="H61" t="s">
        <v>36</v>
      </c>
      <c r="I61" t="s">
        <v>36</v>
      </c>
      <c r="J61" t="s">
        <v>21</v>
      </c>
      <c r="K61" t="s">
        <v>22</v>
      </c>
      <c r="L61" s="1">
        <v>2780</v>
      </c>
      <c r="M61" s="2">
        <v>653928.6</v>
      </c>
      <c r="N61" s="2">
        <v>963.58</v>
      </c>
      <c r="O61" s="2">
        <v>0</v>
      </c>
      <c r="P61" s="2">
        <v>26207.56</v>
      </c>
      <c r="Q61" s="2">
        <v>0</v>
      </c>
      <c r="R61" s="2">
        <v>628684.62</v>
      </c>
    </row>
    <row r="62" spans="1:18" x14ac:dyDescent="0.25">
      <c r="A62" t="s">
        <v>14</v>
      </c>
      <c r="B62" t="s">
        <v>15</v>
      </c>
      <c r="C62" t="s">
        <v>15</v>
      </c>
      <c r="D62" t="s">
        <v>16</v>
      </c>
      <c r="E62" t="s">
        <v>16</v>
      </c>
      <c r="F62" t="s">
        <v>16</v>
      </c>
      <c r="G62" t="s">
        <v>37</v>
      </c>
      <c r="H62" t="s">
        <v>38</v>
      </c>
      <c r="I62" t="s">
        <v>38</v>
      </c>
      <c r="J62" t="s">
        <v>21</v>
      </c>
      <c r="K62" t="s">
        <v>22</v>
      </c>
      <c r="L62" s="1">
        <v>6680</v>
      </c>
      <c r="M62" s="2">
        <v>1773802.87</v>
      </c>
      <c r="N62" s="2">
        <v>2181.44</v>
      </c>
      <c r="O62" s="2">
        <v>7.98</v>
      </c>
      <c r="P62" s="2">
        <v>62945.73</v>
      </c>
      <c r="Q62" s="2">
        <v>0</v>
      </c>
      <c r="R62" s="2">
        <v>1713046.56</v>
      </c>
    </row>
    <row r="63" spans="1:18" x14ac:dyDescent="0.25">
      <c r="A63" t="s">
        <v>14</v>
      </c>
      <c r="B63" t="s">
        <v>15</v>
      </c>
      <c r="C63" t="s">
        <v>15</v>
      </c>
      <c r="D63" t="s">
        <v>16</v>
      </c>
      <c r="E63" t="s">
        <v>16</v>
      </c>
      <c r="F63" t="s">
        <v>16</v>
      </c>
      <c r="G63" t="s">
        <v>39</v>
      </c>
      <c r="H63" t="s">
        <v>40</v>
      </c>
      <c r="I63" t="s">
        <v>40</v>
      </c>
      <c r="J63" t="s">
        <v>21</v>
      </c>
      <c r="K63" t="s">
        <v>22</v>
      </c>
      <c r="L63" s="1">
        <v>829</v>
      </c>
      <c r="M63" s="2">
        <v>266640.07</v>
      </c>
      <c r="N63" s="2">
        <v>242.69</v>
      </c>
      <c r="O63" s="2">
        <v>32.799999999999997</v>
      </c>
      <c r="P63" s="2">
        <v>7782.96</v>
      </c>
      <c r="Q63" s="2">
        <v>0</v>
      </c>
      <c r="R63" s="2">
        <v>259132.6</v>
      </c>
    </row>
    <row r="64" spans="1:18" x14ac:dyDescent="0.25">
      <c r="A64" t="s">
        <v>14</v>
      </c>
      <c r="B64" t="s">
        <v>15</v>
      </c>
      <c r="C64" t="s">
        <v>15</v>
      </c>
      <c r="D64" t="s">
        <v>16</v>
      </c>
      <c r="E64" t="s">
        <v>16</v>
      </c>
      <c r="F64" t="s">
        <v>16</v>
      </c>
      <c r="G64" t="s">
        <v>43</v>
      </c>
      <c r="H64" t="s">
        <v>44</v>
      </c>
      <c r="I64" t="s">
        <v>44</v>
      </c>
      <c r="J64" t="s">
        <v>21</v>
      </c>
      <c r="K64" t="s">
        <v>22</v>
      </c>
      <c r="L64" s="1">
        <v>846</v>
      </c>
      <c r="M64" s="2">
        <v>221314.78</v>
      </c>
      <c r="N64" s="2">
        <v>350.83</v>
      </c>
      <c r="O64" s="2">
        <v>4.33</v>
      </c>
      <c r="P64" s="2">
        <v>8475.4</v>
      </c>
      <c r="Q64" s="2">
        <v>0</v>
      </c>
      <c r="R64" s="2">
        <v>213194.54</v>
      </c>
    </row>
    <row r="65" spans="1:18" x14ac:dyDescent="0.25">
      <c r="A65" t="s">
        <v>14</v>
      </c>
      <c r="B65" t="s">
        <v>15</v>
      </c>
      <c r="C65" t="s">
        <v>15</v>
      </c>
      <c r="D65" t="s">
        <v>16</v>
      </c>
      <c r="E65" t="s">
        <v>16</v>
      </c>
      <c r="F65" t="s">
        <v>16</v>
      </c>
      <c r="G65" t="s">
        <v>45</v>
      </c>
      <c r="H65" t="s">
        <v>46</v>
      </c>
      <c r="I65" t="s">
        <v>46</v>
      </c>
      <c r="J65" t="s">
        <v>21</v>
      </c>
      <c r="K65" t="s">
        <v>22</v>
      </c>
      <c r="L65" s="1">
        <v>96</v>
      </c>
      <c r="M65" s="2">
        <v>16890.77</v>
      </c>
      <c r="N65" s="2">
        <v>82.73</v>
      </c>
      <c r="O65" s="2">
        <v>0</v>
      </c>
      <c r="P65" s="2">
        <v>793.55</v>
      </c>
      <c r="Q65" s="2">
        <v>0</v>
      </c>
      <c r="R65" s="2">
        <v>16179.95</v>
      </c>
    </row>
    <row r="66" spans="1:18" x14ac:dyDescent="0.25">
      <c r="A66" t="s">
        <v>14</v>
      </c>
      <c r="B66" t="s">
        <v>15</v>
      </c>
      <c r="C66" t="s">
        <v>15</v>
      </c>
      <c r="D66" t="s">
        <v>16</v>
      </c>
      <c r="E66" t="s">
        <v>16</v>
      </c>
      <c r="F66" t="s">
        <v>16</v>
      </c>
      <c r="G66" t="s">
        <v>47</v>
      </c>
      <c r="H66" t="s">
        <v>48</v>
      </c>
      <c r="I66" t="s">
        <v>48</v>
      </c>
      <c r="J66" t="s">
        <v>21</v>
      </c>
      <c r="K66" t="s">
        <v>22</v>
      </c>
      <c r="L66" s="1">
        <v>84</v>
      </c>
      <c r="M66" s="2">
        <v>24061.11</v>
      </c>
      <c r="N66" s="2">
        <v>18.29</v>
      </c>
      <c r="O66" s="2">
        <v>0.1</v>
      </c>
      <c r="P66" s="2">
        <v>855.29</v>
      </c>
      <c r="Q66" s="2">
        <v>0</v>
      </c>
      <c r="R66" s="2">
        <v>23224.21</v>
      </c>
    </row>
    <row r="67" spans="1:18" x14ac:dyDescent="0.25">
      <c r="A67" t="s">
        <v>14</v>
      </c>
      <c r="B67" t="s">
        <v>15</v>
      </c>
      <c r="C67" t="s">
        <v>15</v>
      </c>
      <c r="D67" t="s">
        <v>16</v>
      </c>
      <c r="E67" t="s">
        <v>16</v>
      </c>
      <c r="F67" t="s">
        <v>16</v>
      </c>
      <c r="G67" t="s">
        <v>49</v>
      </c>
      <c r="H67" t="s">
        <v>50</v>
      </c>
      <c r="I67" t="s">
        <v>50</v>
      </c>
      <c r="J67" t="s">
        <v>21</v>
      </c>
      <c r="K67" t="s">
        <v>22</v>
      </c>
      <c r="L67" s="1">
        <v>77</v>
      </c>
      <c r="M67" s="2">
        <v>27116.1</v>
      </c>
      <c r="N67" s="2">
        <v>6.25</v>
      </c>
      <c r="O67" s="2">
        <v>0</v>
      </c>
      <c r="P67" s="2">
        <v>926.59</v>
      </c>
      <c r="Q67" s="2">
        <v>0</v>
      </c>
      <c r="R67" s="2">
        <v>26195.759999999998</v>
      </c>
    </row>
    <row r="68" spans="1:18" x14ac:dyDescent="0.25">
      <c r="A68" t="s">
        <v>14</v>
      </c>
      <c r="B68" t="s">
        <v>15</v>
      </c>
      <c r="C68" t="s">
        <v>15</v>
      </c>
      <c r="D68" t="s">
        <v>16</v>
      </c>
      <c r="E68" t="s">
        <v>16</v>
      </c>
      <c r="F68" t="s">
        <v>16</v>
      </c>
      <c r="G68" t="s">
        <v>51</v>
      </c>
      <c r="H68" t="s">
        <v>52</v>
      </c>
      <c r="I68" t="s">
        <v>52</v>
      </c>
      <c r="J68" t="s">
        <v>21</v>
      </c>
      <c r="K68" t="s">
        <v>22</v>
      </c>
      <c r="L68" s="1">
        <v>3</v>
      </c>
      <c r="M68" s="2">
        <v>63.53</v>
      </c>
      <c r="N68" s="2">
        <v>0</v>
      </c>
      <c r="O68" s="2">
        <v>0</v>
      </c>
      <c r="P68" s="2">
        <v>22.16</v>
      </c>
      <c r="Q68" s="2">
        <v>0</v>
      </c>
      <c r="R68" s="2">
        <v>41.37</v>
      </c>
    </row>
    <row r="69" spans="1:18" x14ac:dyDescent="0.25">
      <c r="A69" t="s">
        <v>14</v>
      </c>
      <c r="B69" t="s">
        <v>15</v>
      </c>
      <c r="C69" t="s">
        <v>15</v>
      </c>
      <c r="D69" t="s">
        <v>16</v>
      </c>
      <c r="E69" t="s">
        <v>16</v>
      </c>
      <c r="F69" t="s">
        <v>16</v>
      </c>
      <c r="G69" t="s">
        <v>53</v>
      </c>
      <c r="H69" t="s">
        <v>54</v>
      </c>
      <c r="I69" t="s">
        <v>54</v>
      </c>
      <c r="J69" t="s">
        <v>21</v>
      </c>
      <c r="K69" t="s">
        <v>22</v>
      </c>
      <c r="L69" s="1">
        <v>2</v>
      </c>
      <c r="M69" s="2">
        <v>1.89</v>
      </c>
      <c r="N69" s="2">
        <v>0</v>
      </c>
      <c r="O69" s="2">
        <v>0</v>
      </c>
      <c r="P69" s="2">
        <v>1.89</v>
      </c>
      <c r="Q69" s="2">
        <v>0</v>
      </c>
      <c r="R69" s="2">
        <v>0</v>
      </c>
    </row>
    <row r="70" spans="1:18" x14ac:dyDescent="0.25">
      <c r="A70" t="s">
        <v>14</v>
      </c>
      <c r="B70" t="s">
        <v>15</v>
      </c>
      <c r="C70" t="s">
        <v>15</v>
      </c>
      <c r="D70" t="s">
        <v>16</v>
      </c>
      <c r="E70" t="s">
        <v>16</v>
      </c>
      <c r="F70" t="s">
        <v>16</v>
      </c>
      <c r="G70" t="s">
        <v>55</v>
      </c>
      <c r="H70" t="s">
        <v>56</v>
      </c>
      <c r="I70" t="s">
        <v>56</v>
      </c>
      <c r="J70" t="s">
        <v>21</v>
      </c>
      <c r="K70" t="s">
        <v>22</v>
      </c>
      <c r="L70" s="1">
        <v>5</v>
      </c>
      <c r="M70" s="2">
        <v>1304.4100000000001</v>
      </c>
      <c r="N70" s="2">
        <v>0.4</v>
      </c>
      <c r="O70" s="2">
        <v>0</v>
      </c>
      <c r="P70" s="2">
        <v>50.33</v>
      </c>
      <c r="Q70" s="2">
        <v>0</v>
      </c>
      <c r="R70" s="2">
        <v>1254.48</v>
      </c>
    </row>
    <row r="71" spans="1:18" s="4" customFormat="1" x14ac:dyDescent="0.25">
      <c r="L71" s="5">
        <f t="shared" ref="L71:R71" si="5">SUM(L59:L70)</f>
        <v>14570</v>
      </c>
      <c r="M71" s="6">
        <f t="shared" si="5"/>
        <v>3643401.15</v>
      </c>
      <c r="N71" s="6">
        <f t="shared" si="5"/>
        <v>4879.7799999999988</v>
      </c>
      <c r="O71" s="6">
        <f t="shared" si="5"/>
        <v>55.879999999999995</v>
      </c>
      <c r="P71" s="6">
        <f t="shared" si="5"/>
        <v>136411.91</v>
      </c>
      <c r="Q71" s="6">
        <f t="shared" si="5"/>
        <v>0</v>
      </c>
      <c r="R71" s="6">
        <f t="shared" si="5"/>
        <v>3511924.9000000004</v>
      </c>
    </row>
    <row r="72" spans="1:18" x14ac:dyDescent="0.25">
      <c r="L72" s="1"/>
      <c r="M72" s="2"/>
      <c r="N72" s="2"/>
      <c r="O72" s="2"/>
      <c r="P72" s="2"/>
      <c r="Q72" s="2"/>
      <c r="R72" s="2"/>
    </row>
    <row r="73" spans="1:18" x14ac:dyDescent="0.25">
      <c r="A73" t="s">
        <v>14</v>
      </c>
      <c r="B73" t="s">
        <v>15</v>
      </c>
      <c r="C73" t="s">
        <v>15</v>
      </c>
      <c r="D73" t="s">
        <v>16</v>
      </c>
      <c r="E73" t="s">
        <v>16</v>
      </c>
      <c r="F73" t="s">
        <v>16</v>
      </c>
      <c r="G73" t="s">
        <v>17</v>
      </c>
      <c r="H73" t="s">
        <v>18</v>
      </c>
      <c r="I73" t="s">
        <v>18</v>
      </c>
      <c r="J73" t="s">
        <v>19</v>
      </c>
      <c r="K73" t="s">
        <v>20</v>
      </c>
      <c r="L73" s="1">
        <v>17</v>
      </c>
      <c r="M73" s="2">
        <v>511.91</v>
      </c>
      <c r="N73" s="2">
        <v>1.4</v>
      </c>
      <c r="O73" s="2">
        <v>0</v>
      </c>
      <c r="P73" s="2">
        <v>202.4</v>
      </c>
      <c r="Q73" s="2">
        <v>0</v>
      </c>
      <c r="R73" s="2">
        <v>310.91000000000003</v>
      </c>
    </row>
    <row r="74" spans="1:18" x14ac:dyDescent="0.25">
      <c r="A74" t="s">
        <v>14</v>
      </c>
      <c r="B74" t="s">
        <v>15</v>
      </c>
      <c r="C74" t="s">
        <v>15</v>
      </c>
      <c r="D74" t="s">
        <v>16</v>
      </c>
      <c r="E74" t="s">
        <v>16</v>
      </c>
      <c r="F74" t="s">
        <v>16</v>
      </c>
      <c r="G74" t="s">
        <v>33</v>
      </c>
      <c r="H74" t="s">
        <v>34</v>
      </c>
      <c r="I74" t="s">
        <v>34</v>
      </c>
      <c r="J74" t="s">
        <v>19</v>
      </c>
      <c r="K74" t="s">
        <v>20</v>
      </c>
      <c r="L74" s="1">
        <v>2981</v>
      </c>
      <c r="M74" s="2">
        <v>719452.48</v>
      </c>
      <c r="N74" s="2">
        <v>825.34</v>
      </c>
      <c r="O74" s="2">
        <v>11.2</v>
      </c>
      <c r="P74" s="2">
        <v>41297.519999999997</v>
      </c>
      <c r="Q74" s="2">
        <v>0</v>
      </c>
      <c r="R74" s="2">
        <v>678991.5</v>
      </c>
    </row>
    <row r="75" spans="1:18" x14ac:dyDescent="0.25">
      <c r="A75" t="s">
        <v>14</v>
      </c>
      <c r="B75" t="s">
        <v>15</v>
      </c>
      <c r="C75" t="s">
        <v>15</v>
      </c>
      <c r="D75" t="s">
        <v>16</v>
      </c>
      <c r="E75" t="s">
        <v>16</v>
      </c>
      <c r="F75" t="s">
        <v>16</v>
      </c>
      <c r="G75" t="s">
        <v>35</v>
      </c>
      <c r="H75" t="s">
        <v>36</v>
      </c>
      <c r="I75" t="s">
        <v>36</v>
      </c>
      <c r="J75" t="s">
        <v>19</v>
      </c>
      <c r="K75" t="s">
        <v>20</v>
      </c>
      <c r="L75" s="1">
        <v>2768</v>
      </c>
      <c r="M75" s="2">
        <v>763004.68</v>
      </c>
      <c r="N75" s="2">
        <v>1247.68</v>
      </c>
      <c r="O75" s="2">
        <v>0</v>
      </c>
      <c r="P75" s="2">
        <v>41179.5</v>
      </c>
      <c r="Q75" s="2">
        <v>0</v>
      </c>
      <c r="R75" s="2">
        <v>723072.86</v>
      </c>
    </row>
    <row r="76" spans="1:18" x14ac:dyDescent="0.25">
      <c r="A76" t="s">
        <v>14</v>
      </c>
      <c r="B76" t="s">
        <v>15</v>
      </c>
      <c r="C76" t="s">
        <v>15</v>
      </c>
      <c r="D76" t="s">
        <v>16</v>
      </c>
      <c r="E76" t="s">
        <v>16</v>
      </c>
      <c r="F76" t="s">
        <v>16</v>
      </c>
      <c r="G76" t="s">
        <v>37</v>
      </c>
      <c r="H76" t="s">
        <v>38</v>
      </c>
      <c r="I76" t="s">
        <v>38</v>
      </c>
      <c r="J76" t="s">
        <v>19</v>
      </c>
      <c r="K76" t="s">
        <v>20</v>
      </c>
      <c r="L76" s="1">
        <v>6788</v>
      </c>
      <c r="M76" s="2">
        <v>2248249.77</v>
      </c>
      <c r="N76" s="2">
        <v>2169.15</v>
      </c>
      <c r="O76" s="2">
        <v>5.64</v>
      </c>
      <c r="P76" s="2">
        <v>92915.88</v>
      </c>
      <c r="Q76" s="2">
        <v>0</v>
      </c>
      <c r="R76" s="2">
        <v>2157508.6800000002</v>
      </c>
    </row>
    <row r="77" spans="1:18" x14ac:dyDescent="0.25">
      <c r="A77" t="s">
        <v>14</v>
      </c>
      <c r="B77" t="s">
        <v>15</v>
      </c>
      <c r="C77" t="s">
        <v>15</v>
      </c>
      <c r="D77" t="s">
        <v>16</v>
      </c>
      <c r="E77" t="s">
        <v>16</v>
      </c>
      <c r="F77" t="s">
        <v>16</v>
      </c>
      <c r="G77" t="s">
        <v>39</v>
      </c>
      <c r="H77" t="s">
        <v>40</v>
      </c>
      <c r="I77" t="s">
        <v>40</v>
      </c>
      <c r="J77" t="s">
        <v>19</v>
      </c>
      <c r="K77" t="s">
        <v>20</v>
      </c>
      <c r="L77" s="1">
        <v>762</v>
      </c>
      <c r="M77" s="2">
        <v>145795.38</v>
      </c>
      <c r="N77" s="2">
        <v>118.58</v>
      </c>
      <c r="O77" s="2">
        <v>0</v>
      </c>
      <c r="P77" s="2">
        <v>9674.02</v>
      </c>
      <c r="Q77" s="2">
        <v>0</v>
      </c>
      <c r="R77" s="2">
        <v>136239.94</v>
      </c>
    </row>
    <row r="78" spans="1:18" x14ac:dyDescent="0.25">
      <c r="A78" t="s">
        <v>14</v>
      </c>
      <c r="B78" t="s">
        <v>15</v>
      </c>
      <c r="C78" t="s">
        <v>15</v>
      </c>
      <c r="D78" t="s">
        <v>16</v>
      </c>
      <c r="E78" t="s">
        <v>16</v>
      </c>
      <c r="F78" t="s">
        <v>16</v>
      </c>
      <c r="G78" t="s">
        <v>43</v>
      </c>
      <c r="H78" t="s">
        <v>44</v>
      </c>
      <c r="I78" t="s">
        <v>44</v>
      </c>
      <c r="J78" t="s">
        <v>19</v>
      </c>
      <c r="K78" t="s">
        <v>20</v>
      </c>
      <c r="L78" s="1">
        <v>860</v>
      </c>
      <c r="M78" s="2">
        <v>277419.34999999998</v>
      </c>
      <c r="N78" s="2">
        <v>502.54</v>
      </c>
      <c r="O78" s="2">
        <v>0.2</v>
      </c>
      <c r="P78" s="2">
        <v>12555.46</v>
      </c>
      <c r="Q78" s="2">
        <v>0</v>
      </c>
      <c r="R78" s="2">
        <v>265366.63</v>
      </c>
    </row>
    <row r="79" spans="1:18" x14ac:dyDescent="0.25">
      <c r="A79" t="s">
        <v>14</v>
      </c>
      <c r="B79" t="s">
        <v>15</v>
      </c>
      <c r="C79" t="s">
        <v>15</v>
      </c>
      <c r="D79" t="s">
        <v>16</v>
      </c>
      <c r="E79" t="s">
        <v>16</v>
      </c>
      <c r="F79" t="s">
        <v>16</v>
      </c>
      <c r="G79" t="s">
        <v>45</v>
      </c>
      <c r="H79" t="s">
        <v>46</v>
      </c>
      <c r="I79" t="s">
        <v>46</v>
      </c>
      <c r="J79" t="s">
        <v>19</v>
      </c>
      <c r="K79" t="s">
        <v>20</v>
      </c>
      <c r="L79" s="1">
        <v>76</v>
      </c>
      <c r="M79" s="2">
        <v>21675.65</v>
      </c>
      <c r="N79" s="2">
        <v>36.270000000000003</v>
      </c>
      <c r="O79" s="2">
        <v>0</v>
      </c>
      <c r="P79" s="2">
        <v>1150.8499999999999</v>
      </c>
      <c r="Q79" s="2">
        <v>0</v>
      </c>
      <c r="R79" s="2">
        <v>20561.07</v>
      </c>
    </row>
    <row r="80" spans="1:18" x14ac:dyDescent="0.25">
      <c r="A80" t="s">
        <v>14</v>
      </c>
      <c r="B80" t="s">
        <v>15</v>
      </c>
      <c r="C80" t="s">
        <v>15</v>
      </c>
      <c r="D80" t="s">
        <v>16</v>
      </c>
      <c r="E80" t="s">
        <v>16</v>
      </c>
      <c r="F80" t="s">
        <v>16</v>
      </c>
      <c r="G80" t="s">
        <v>47</v>
      </c>
      <c r="H80" t="s">
        <v>48</v>
      </c>
      <c r="I80" t="s">
        <v>48</v>
      </c>
      <c r="J80" t="s">
        <v>19</v>
      </c>
      <c r="K80" t="s">
        <v>20</v>
      </c>
      <c r="L80" s="1">
        <v>114</v>
      </c>
      <c r="M80" s="2">
        <v>36725.410000000003</v>
      </c>
      <c r="N80" s="2">
        <v>91.72</v>
      </c>
      <c r="O80" s="2">
        <v>2.31</v>
      </c>
      <c r="P80" s="2">
        <v>1890.93</v>
      </c>
      <c r="Q80" s="2">
        <v>0</v>
      </c>
      <c r="R80" s="2">
        <v>34928.51</v>
      </c>
    </row>
    <row r="81" spans="1:18" x14ac:dyDescent="0.25">
      <c r="A81" t="s">
        <v>14</v>
      </c>
      <c r="B81" t="s">
        <v>15</v>
      </c>
      <c r="C81" t="s">
        <v>15</v>
      </c>
      <c r="D81" t="s">
        <v>16</v>
      </c>
      <c r="E81" t="s">
        <v>16</v>
      </c>
      <c r="F81" t="s">
        <v>16</v>
      </c>
      <c r="G81" t="s">
        <v>49</v>
      </c>
      <c r="H81" t="s">
        <v>50</v>
      </c>
      <c r="I81" t="s">
        <v>50</v>
      </c>
      <c r="J81" t="s">
        <v>19</v>
      </c>
      <c r="K81" t="s">
        <v>20</v>
      </c>
      <c r="L81" s="1">
        <v>62</v>
      </c>
      <c r="M81" s="2">
        <v>22516.91</v>
      </c>
      <c r="N81" s="2">
        <v>6.4</v>
      </c>
      <c r="O81" s="2">
        <v>0</v>
      </c>
      <c r="P81" s="2">
        <v>922.39</v>
      </c>
      <c r="Q81" s="2">
        <v>0</v>
      </c>
      <c r="R81" s="2">
        <v>21600.92</v>
      </c>
    </row>
    <row r="82" spans="1:18" x14ac:dyDescent="0.25">
      <c r="A82" t="s">
        <v>14</v>
      </c>
      <c r="B82" t="s">
        <v>15</v>
      </c>
      <c r="C82" t="s">
        <v>15</v>
      </c>
      <c r="D82" t="s">
        <v>16</v>
      </c>
      <c r="E82" t="s">
        <v>16</v>
      </c>
      <c r="F82" t="s">
        <v>16</v>
      </c>
      <c r="G82" t="s">
        <v>51</v>
      </c>
      <c r="H82" t="s">
        <v>52</v>
      </c>
      <c r="I82" t="s">
        <v>52</v>
      </c>
      <c r="J82" t="s">
        <v>19</v>
      </c>
      <c r="K82" t="s">
        <v>20</v>
      </c>
      <c r="L82" s="1">
        <v>5</v>
      </c>
      <c r="M82" s="2">
        <v>57.55</v>
      </c>
      <c r="N82" s="2">
        <v>0</v>
      </c>
      <c r="O82" s="2">
        <v>0</v>
      </c>
      <c r="P82" s="2">
        <v>56.4</v>
      </c>
      <c r="Q82" s="2">
        <v>0</v>
      </c>
      <c r="R82" s="2">
        <v>1.1499999999999999</v>
      </c>
    </row>
    <row r="83" spans="1:18" x14ac:dyDescent="0.25">
      <c r="A83" t="s">
        <v>14</v>
      </c>
      <c r="B83" t="s">
        <v>15</v>
      </c>
      <c r="C83" t="s">
        <v>15</v>
      </c>
      <c r="D83" t="s">
        <v>16</v>
      </c>
      <c r="E83" t="s">
        <v>16</v>
      </c>
      <c r="F83" t="s">
        <v>16</v>
      </c>
      <c r="G83" t="s">
        <v>55</v>
      </c>
      <c r="H83" t="s">
        <v>56</v>
      </c>
      <c r="I83" t="s">
        <v>56</v>
      </c>
      <c r="J83" t="s">
        <v>19</v>
      </c>
      <c r="K83" t="s">
        <v>20</v>
      </c>
      <c r="L83" s="1">
        <v>5</v>
      </c>
      <c r="M83" s="2">
        <v>90.03</v>
      </c>
      <c r="N83" s="2">
        <v>0</v>
      </c>
      <c r="O83" s="2">
        <v>0</v>
      </c>
      <c r="P83" s="2">
        <v>84.67</v>
      </c>
      <c r="Q83" s="2">
        <v>0</v>
      </c>
      <c r="R83" s="2">
        <v>5.36</v>
      </c>
    </row>
    <row r="84" spans="1:18" s="4" customFormat="1" x14ac:dyDescent="0.25">
      <c r="L84" s="5">
        <f t="shared" ref="L84:R84" si="6">SUM(L73:L83)</f>
        <v>14438</v>
      </c>
      <c r="M84" s="6">
        <f t="shared" si="6"/>
        <v>4235499.12</v>
      </c>
      <c r="N84" s="6">
        <f t="shared" si="6"/>
        <v>4999.08</v>
      </c>
      <c r="O84" s="6">
        <f t="shared" si="6"/>
        <v>19.349999999999998</v>
      </c>
      <c r="P84" s="6">
        <f t="shared" si="6"/>
        <v>201930.02</v>
      </c>
      <c r="Q84" s="6">
        <f t="shared" si="6"/>
        <v>0</v>
      </c>
      <c r="R84" s="6">
        <f t="shared" si="6"/>
        <v>4038587.5299999993</v>
      </c>
    </row>
  </sheetData>
  <sortState xmlns:xlrd2="http://schemas.microsoft.com/office/spreadsheetml/2017/richdata2" ref="A2:R88">
    <sortCondition ref="J2:J88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Claims 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Peterson, Amanda</dc:creator>
  <cp:lastModifiedBy>Kutschera, Tim (MMA)</cp:lastModifiedBy>
  <dcterms:created xsi:type="dcterms:W3CDTF">2025-02-10T18:25:41Z</dcterms:created>
  <dcterms:modified xsi:type="dcterms:W3CDTF">2025-03-13T19:06:33Z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ecdf243-b9b0-4f63-8694-76742e4201b7_Enabled">
    <vt:lpwstr>true</vt:lpwstr>
  </property>
  <property fmtid="{D5CDD505-2E9C-101B-9397-08002B2CF9AE}" pid="3" name="MSIP_Label_1ecdf243-b9b0-4f63-8694-76742e4201b7_SetDate">
    <vt:lpwstr>2025-02-10T18:25:22Z</vt:lpwstr>
  </property>
  <property fmtid="{D5CDD505-2E9C-101B-9397-08002B2CF9AE}" pid="4" name="MSIP_Label_1ecdf243-b9b0-4f63-8694-76742e4201b7_Method">
    <vt:lpwstr>Standard</vt:lpwstr>
  </property>
  <property fmtid="{D5CDD505-2E9C-101B-9397-08002B2CF9AE}" pid="5" name="MSIP_Label_1ecdf243-b9b0-4f63-8694-76742e4201b7_Name">
    <vt:lpwstr>Proprietary general</vt:lpwstr>
  </property>
  <property fmtid="{D5CDD505-2E9C-101B-9397-08002B2CF9AE}" pid="6" name="MSIP_Label_1ecdf243-b9b0-4f63-8694-76742e4201b7_SiteId">
    <vt:lpwstr>fabb61b8-3afe-4e75-b934-a47f782b8cd7</vt:lpwstr>
  </property>
  <property fmtid="{D5CDD505-2E9C-101B-9397-08002B2CF9AE}" pid="7" name="MSIP_Label_1ecdf243-b9b0-4f63-8694-76742e4201b7_ActionId">
    <vt:lpwstr>c7e4ae3a-5401-4dc4-ae8a-4f5c30658f71</vt:lpwstr>
  </property>
  <property fmtid="{D5CDD505-2E9C-101B-9397-08002B2CF9AE}" pid="8" name="MSIP_Label_1ecdf243-b9b0-4f63-8694-76742e4201b7_ContentBits">
    <vt:lpwstr>0</vt:lpwstr>
  </property>
</Properties>
</file>