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EP2\Underwriting\F\Frederick County Public Schools\2025-2026\Marketings\Stop Loss\Data\Claims Data\"/>
    </mc:Choice>
  </mc:AlternateContent>
  <xr:revisionPtr revIDLastSave="0" documentId="13_ncr:1_{D682F66C-A0EF-44E8-8343-1874C44DBEA1}" xr6:coauthVersionLast="47" xr6:coauthVersionMax="47" xr10:uidLastSave="{00000000-0000-0000-0000-000000000000}"/>
  <bookViews>
    <workbookView xWindow="-120" yWindow="-120" windowWidth="29040" windowHeight="15720" xr2:uid="{2587CEDA-6A4A-4E5C-B05E-F51347D4B2D3}"/>
  </bookViews>
  <sheets>
    <sheet name="Medical Ex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4" i="1" l="1"/>
  <c r="S74" i="1"/>
  <c r="T74" i="1"/>
  <c r="V74" i="1"/>
  <c r="W74" i="1"/>
  <c r="X74" i="1"/>
  <c r="R75" i="1"/>
  <c r="S75" i="1"/>
  <c r="T75" i="1"/>
  <c r="V75" i="1"/>
  <c r="W75" i="1"/>
  <c r="X75" i="1"/>
  <c r="R76" i="1"/>
  <c r="S76" i="1"/>
  <c r="T76" i="1"/>
  <c r="V76" i="1"/>
  <c r="W76" i="1"/>
  <c r="X76" i="1"/>
  <c r="R77" i="1"/>
  <c r="S77" i="1"/>
  <c r="T77" i="1"/>
  <c r="V77" i="1"/>
  <c r="W77" i="1"/>
  <c r="X77" i="1"/>
  <c r="R78" i="1"/>
  <c r="S78" i="1"/>
  <c r="T78" i="1"/>
  <c r="V78" i="1"/>
  <c r="W78" i="1"/>
  <c r="X78" i="1"/>
  <c r="R79" i="1"/>
  <c r="S79" i="1"/>
  <c r="T79" i="1"/>
  <c r="V79" i="1"/>
  <c r="W79" i="1"/>
  <c r="X79" i="1"/>
  <c r="R80" i="1"/>
  <c r="S80" i="1"/>
  <c r="T80" i="1"/>
  <c r="V80" i="1"/>
  <c r="W80" i="1"/>
  <c r="X80" i="1"/>
  <c r="R81" i="1"/>
  <c r="S81" i="1"/>
  <c r="T81" i="1"/>
  <c r="V81" i="1"/>
  <c r="W81" i="1"/>
  <c r="X81" i="1"/>
  <c r="R82" i="1"/>
  <c r="S82" i="1"/>
  <c r="T82" i="1"/>
  <c r="V82" i="1"/>
  <c r="W82" i="1"/>
  <c r="X82" i="1"/>
  <c r="R83" i="1"/>
  <c r="S83" i="1"/>
  <c r="T83" i="1"/>
  <c r="V83" i="1"/>
  <c r="W83" i="1"/>
  <c r="X83" i="1"/>
  <c r="R84" i="1"/>
  <c r="S84" i="1"/>
  <c r="T84" i="1"/>
  <c r="V84" i="1"/>
  <c r="W84" i="1"/>
  <c r="X84" i="1"/>
  <c r="R85" i="1"/>
  <c r="S85" i="1"/>
  <c r="T85" i="1"/>
  <c r="V85" i="1"/>
  <c r="W85" i="1"/>
  <c r="X85" i="1"/>
  <c r="A85" i="1"/>
  <c r="A83" i="1"/>
  <c r="A84" i="1" s="1"/>
  <c r="A80" i="1"/>
  <c r="A81" i="1" s="1"/>
  <c r="A82" i="1" s="1"/>
  <c r="A74" i="1"/>
  <c r="A75" i="1" s="1"/>
  <c r="A76" i="1" s="1"/>
  <c r="A77" i="1" s="1"/>
  <c r="A78" i="1" s="1"/>
  <c r="A79" i="1" s="1"/>
  <c r="V7" i="1"/>
  <c r="S7" i="1"/>
  <c r="R7" i="1"/>
  <c r="R67" i="1"/>
  <c r="S67" i="1"/>
  <c r="T67" i="1"/>
  <c r="V67" i="1"/>
  <c r="W67" i="1"/>
  <c r="X67" i="1"/>
  <c r="R68" i="1"/>
  <c r="S68" i="1"/>
  <c r="T68" i="1"/>
  <c r="V68" i="1"/>
  <c r="W68" i="1"/>
  <c r="X68" i="1"/>
  <c r="R69" i="1"/>
  <c r="S69" i="1"/>
  <c r="T69" i="1"/>
  <c r="V69" i="1"/>
  <c r="W69" i="1"/>
  <c r="X69" i="1"/>
  <c r="R70" i="1"/>
  <c r="S70" i="1"/>
  <c r="T70" i="1"/>
  <c r="V70" i="1"/>
  <c r="W70" i="1"/>
  <c r="X70" i="1"/>
  <c r="R71" i="1"/>
  <c r="S71" i="1"/>
  <c r="T71" i="1"/>
  <c r="V71" i="1"/>
  <c r="W71" i="1"/>
  <c r="X71" i="1"/>
  <c r="R72" i="1"/>
  <c r="S72" i="1"/>
  <c r="T72" i="1"/>
  <c r="V72" i="1"/>
  <c r="W72" i="1"/>
  <c r="X72" i="1"/>
  <c r="R73" i="1"/>
  <c r="S73" i="1"/>
  <c r="T73" i="1"/>
  <c r="V73" i="1"/>
  <c r="W73" i="1"/>
  <c r="X73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R8" i="1"/>
  <c r="S8" i="1"/>
  <c r="T8" i="1"/>
  <c r="V8" i="1"/>
  <c r="W8" i="1"/>
  <c r="X8" i="1"/>
  <c r="R9" i="1"/>
  <c r="S9" i="1"/>
  <c r="T9" i="1"/>
  <c r="V9" i="1"/>
  <c r="W9" i="1"/>
  <c r="X9" i="1"/>
  <c r="R10" i="1"/>
  <c r="S10" i="1"/>
  <c r="T10" i="1"/>
  <c r="V10" i="1"/>
  <c r="W10" i="1"/>
  <c r="X10" i="1"/>
  <c r="R11" i="1"/>
  <c r="S11" i="1"/>
  <c r="T11" i="1"/>
  <c r="V11" i="1"/>
  <c r="W11" i="1"/>
  <c r="X11" i="1"/>
  <c r="R12" i="1"/>
  <c r="S12" i="1"/>
  <c r="T12" i="1"/>
  <c r="V12" i="1"/>
  <c r="W12" i="1"/>
  <c r="X12" i="1"/>
  <c r="R13" i="1"/>
  <c r="S13" i="1"/>
  <c r="T13" i="1"/>
  <c r="V13" i="1"/>
  <c r="W13" i="1"/>
  <c r="X13" i="1"/>
  <c r="R14" i="1"/>
  <c r="S14" i="1"/>
  <c r="T14" i="1"/>
  <c r="V14" i="1"/>
  <c r="W14" i="1"/>
  <c r="X14" i="1"/>
  <c r="R15" i="1"/>
  <c r="S15" i="1"/>
  <c r="T15" i="1"/>
  <c r="V15" i="1"/>
  <c r="W15" i="1"/>
  <c r="X15" i="1"/>
  <c r="R16" i="1"/>
  <c r="S16" i="1"/>
  <c r="T16" i="1"/>
  <c r="V16" i="1"/>
  <c r="W16" i="1"/>
  <c r="X16" i="1"/>
  <c r="R17" i="1"/>
  <c r="S17" i="1"/>
  <c r="T17" i="1"/>
  <c r="V17" i="1"/>
  <c r="W17" i="1"/>
  <c r="X17" i="1"/>
  <c r="R18" i="1"/>
  <c r="S18" i="1"/>
  <c r="T18" i="1"/>
  <c r="V18" i="1"/>
  <c r="W18" i="1"/>
  <c r="X18" i="1"/>
  <c r="R19" i="1"/>
  <c r="S19" i="1"/>
  <c r="T19" i="1"/>
  <c r="V19" i="1"/>
  <c r="W19" i="1"/>
  <c r="X19" i="1"/>
  <c r="R20" i="1"/>
  <c r="S20" i="1"/>
  <c r="T20" i="1"/>
  <c r="V20" i="1"/>
  <c r="W20" i="1"/>
  <c r="X20" i="1"/>
  <c r="R21" i="1"/>
  <c r="S21" i="1"/>
  <c r="T21" i="1"/>
  <c r="V21" i="1"/>
  <c r="W21" i="1"/>
  <c r="X21" i="1"/>
  <c r="R22" i="1"/>
  <c r="S22" i="1"/>
  <c r="T22" i="1"/>
  <c r="V22" i="1"/>
  <c r="W22" i="1"/>
  <c r="X22" i="1"/>
  <c r="R23" i="1"/>
  <c r="S23" i="1"/>
  <c r="T23" i="1"/>
  <c r="V23" i="1"/>
  <c r="W23" i="1"/>
  <c r="X23" i="1"/>
  <c r="R24" i="1"/>
  <c r="S24" i="1"/>
  <c r="T24" i="1"/>
  <c r="V24" i="1"/>
  <c r="W24" i="1"/>
  <c r="X24" i="1"/>
  <c r="R25" i="1"/>
  <c r="S25" i="1"/>
  <c r="T25" i="1"/>
  <c r="V25" i="1"/>
  <c r="W25" i="1"/>
  <c r="X25" i="1"/>
  <c r="R26" i="1"/>
  <c r="S26" i="1"/>
  <c r="T26" i="1"/>
  <c r="V26" i="1"/>
  <c r="W26" i="1"/>
  <c r="X26" i="1"/>
  <c r="R27" i="1"/>
  <c r="S27" i="1"/>
  <c r="T27" i="1"/>
  <c r="V27" i="1"/>
  <c r="W27" i="1"/>
  <c r="X27" i="1"/>
  <c r="R28" i="1"/>
  <c r="S28" i="1"/>
  <c r="T28" i="1"/>
  <c r="V28" i="1"/>
  <c r="W28" i="1"/>
  <c r="X28" i="1"/>
  <c r="R29" i="1"/>
  <c r="S29" i="1"/>
  <c r="T29" i="1"/>
  <c r="V29" i="1"/>
  <c r="W29" i="1"/>
  <c r="X29" i="1"/>
  <c r="R30" i="1"/>
  <c r="S30" i="1"/>
  <c r="T30" i="1"/>
  <c r="V30" i="1"/>
  <c r="W30" i="1"/>
  <c r="X30" i="1"/>
  <c r="R31" i="1"/>
  <c r="S31" i="1"/>
  <c r="T31" i="1"/>
  <c r="V31" i="1"/>
  <c r="W31" i="1"/>
  <c r="X31" i="1"/>
  <c r="R32" i="1"/>
  <c r="S32" i="1"/>
  <c r="T32" i="1"/>
  <c r="V32" i="1"/>
  <c r="W32" i="1"/>
  <c r="X32" i="1"/>
  <c r="R33" i="1"/>
  <c r="S33" i="1"/>
  <c r="T33" i="1"/>
  <c r="V33" i="1"/>
  <c r="W33" i="1"/>
  <c r="X33" i="1"/>
  <c r="R34" i="1"/>
  <c r="S34" i="1"/>
  <c r="T34" i="1"/>
  <c r="V34" i="1"/>
  <c r="W34" i="1"/>
  <c r="X34" i="1"/>
  <c r="R35" i="1"/>
  <c r="S35" i="1"/>
  <c r="T35" i="1"/>
  <c r="V35" i="1"/>
  <c r="W35" i="1"/>
  <c r="X35" i="1"/>
  <c r="R36" i="1"/>
  <c r="S36" i="1"/>
  <c r="T36" i="1"/>
  <c r="V36" i="1"/>
  <c r="W36" i="1"/>
  <c r="X36" i="1"/>
  <c r="R37" i="1"/>
  <c r="S37" i="1"/>
  <c r="T37" i="1"/>
  <c r="V37" i="1"/>
  <c r="W37" i="1"/>
  <c r="X37" i="1"/>
  <c r="R38" i="1"/>
  <c r="S38" i="1"/>
  <c r="T38" i="1"/>
  <c r="V38" i="1"/>
  <c r="W38" i="1"/>
  <c r="X38" i="1"/>
  <c r="R39" i="1"/>
  <c r="S39" i="1"/>
  <c r="T39" i="1"/>
  <c r="V39" i="1"/>
  <c r="W39" i="1"/>
  <c r="X39" i="1"/>
  <c r="R40" i="1"/>
  <c r="S40" i="1"/>
  <c r="T40" i="1"/>
  <c r="V40" i="1"/>
  <c r="W40" i="1"/>
  <c r="X40" i="1"/>
  <c r="R41" i="1"/>
  <c r="S41" i="1"/>
  <c r="T41" i="1"/>
  <c r="V41" i="1"/>
  <c r="W41" i="1"/>
  <c r="X41" i="1"/>
  <c r="R42" i="1"/>
  <c r="S42" i="1"/>
  <c r="T42" i="1"/>
  <c r="V42" i="1"/>
  <c r="W42" i="1"/>
  <c r="X42" i="1"/>
  <c r="R43" i="1"/>
  <c r="S43" i="1"/>
  <c r="T43" i="1"/>
  <c r="V43" i="1"/>
  <c r="W43" i="1"/>
  <c r="X43" i="1"/>
  <c r="R44" i="1"/>
  <c r="S44" i="1"/>
  <c r="T44" i="1"/>
  <c r="V44" i="1"/>
  <c r="W44" i="1"/>
  <c r="X44" i="1"/>
  <c r="R45" i="1"/>
  <c r="S45" i="1"/>
  <c r="T45" i="1"/>
  <c r="V45" i="1"/>
  <c r="W45" i="1"/>
  <c r="X45" i="1"/>
  <c r="R46" i="1"/>
  <c r="S46" i="1"/>
  <c r="T46" i="1"/>
  <c r="V46" i="1"/>
  <c r="W46" i="1"/>
  <c r="X46" i="1"/>
  <c r="R47" i="1"/>
  <c r="S47" i="1"/>
  <c r="T47" i="1"/>
  <c r="V47" i="1"/>
  <c r="W47" i="1"/>
  <c r="X47" i="1"/>
  <c r="R48" i="1"/>
  <c r="S48" i="1"/>
  <c r="T48" i="1"/>
  <c r="V48" i="1"/>
  <c r="W48" i="1"/>
  <c r="X48" i="1"/>
  <c r="R49" i="1"/>
  <c r="S49" i="1"/>
  <c r="T49" i="1"/>
  <c r="V49" i="1"/>
  <c r="W49" i="1"/>
  <c r="X49" i="1"/>
  <c r="R50" i="1"/>
  <c r="S50" i="1"/>
  <c r="T50" i="1"/>
  <c r="V50" i="1"/>
  <c r="W50" i="1"/>
  <c r="X50" i="1"/>
  <c r="R51" i="1"/>
  <c r="S51" i="1"/>
  <c r="T51" i="1"/>
  <c r="V51" i="1"/>
  <c r="W51" i="1"/>
  <c r="X51" i="1"/>
  <c r="R52" i="1"/>
  <c r="S52" i="1"/>
  <c r="T52" i="1"/>
  <c r="V52" i="1"/>
  <c r="W52" i="1"/>
  <c r="X52" i="1"/>
  <c r="R53" i="1"/>
  <c r="S53" i="1"/>
  <c r="T53" i="1"/>
  <c r="V53" i="1"/>
  <c r="W53" i="1"/>
  <c r="X53" i="1"/>
  <c r="R54" i="1"/>
  <c r="S54" i="1"/>
  <c r="T54" i="1"/>
  <c r="V54" i="1"/>
  <c r="W54" i="1"/>
  <c r="X54" i="1"/>
  <c r="R55" i="1"/>
  <c r="S55" i="1"/>
  <c r="T55" i="1"/>
  <c r="V55" i="1"/>
  <c r="W55" i="1"/>
  <c r="X55" i="1"/>
  <c r="R56" i="1"/>
  <c r="S56" i="1"/>
  <c r="T56" i="1"/>
  <c r="V56" i="1"/>
  <c r="W56" i="1"/>
  <c r="X56" i="1"/>
  <c r="R57" i="1"/>
  <c r="S57" i="1"/>
  <c r="T57" i="1"/>
  <c r="V57" i="1"/>
  <c r="W57" i="1"/>
  <c r="X57" i="1"/>
  <c r="R58" i="1"/>
  <c r="S58" i="1"/>
  <c r="T58" i="1"/>
  <c r="V58" i="1"/>
  <c r="W58" i="1"/>
  <c r="X58" i="1"/>
  <c r="R59" i="1"/>
  <c r="S59" i="1"/>
  <c r="T59" i="1"/>
  <c r="V59" i="1"/>
  <c r="W59" i="1"/>
  <c r="X59" i="1"/>
  <c r="R60" i="1"/>
  <c r="S60" i="1"/>
  <c r="T60" i="1"/>
  <c r="V60" i="1"/>
  <c r="W60" i="1"/>
  <c r="X60" i="1"/>
  <c r="R61" i="1"/>
  <c r="S61" i="1"/>
  <c r="T61" i="1"/>
  <c r="V61" i="1"/>
  <c r="W61" i="1"/>
  <c r="X61" i="1"/>
  <c r="R62" i="1"/>
  <c r="S62" i="1"/>
  <c r="T62" i="1"/>
  <c r="V62" i="1"/>
  <c r="W62" i="1"/>
  <c r="X62" i="1"/>
  <c r="R63" i="1"/>
  <c r="S63" i="1"/>
  <c r="T63" i="1"/>
  <c r="V63" i="1"/>
  <c r="W63" i="1"/>
  <c r="X63" i="1"/>
  <c r="R64" i="1"/>
  <c r="S64" i="1"/>
  <c r="T64" i="1"/>
  <c r="V64" i="1"/>
  <c r="W64" i="1"/>
  <c r="X64" i="1"/>
  <c r="R65" i="1"/>
  <c r="S65" i="1"/>
  <c r="T65" i="1"/>
  <c r="V65" i="1"/>
  <c r="W65" i="1"/>
  <c r="X65" i="1"/>
  <c r="R66" i="1"/>
  <c r="S66" i="1"/>
  <c r="T66" i="1"/>
  <c r="V66" i="1"/>
  <c r="W66" i="1"/>
  <c r="X66" i="1"/>
  <c r="X7" i="1"/>
  <c r="W7" i="1"/>
  <c r="T7" i="1"/>
</calcChain>
</file>

<file path=xl/sharedStrings.xml><?xml version="1.0" encoding="utf-8"?>
<sst xmlns="http://schemas.openxmlformats.org/spreadsheetml/2006/main" count="27" uniqueCount="8">
  <si>
    <t>Paid Amount</t>
  </si>
  <si>
    <t>Subscriber Months</t>
  </si>
  <si>
    <t>Member Months</t>
  </si>
  <si>
    <t>Medical</t>
  </si>
  <si>
    <t>Monthly Paid By Medical Product</t>
  </si>
  <si>
    <t>Non-Medicare Eligible</t>
  </si>
  <si>
    <t>Medicare Eligible</t>
  </si>
  <si>
    <t xml:space="preserve">UW Notes:  1902842 = Actives, 1902843 = COBRA, 1902844 = Non-Medicare Eligible retirees, 1902845 = Medicare Eligible retirees, 1902846 = Surviving Spouses (can be non-Medicare eligible or Medicare eligible but most are Medicare eligible).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</si>
</sst>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.00"/>
    <numFmt numFmtId="165" formatCode="[$-409]mmm\-yy;@"/>
  </numFmts>
  <fonts count="7" x14ac:knownFonts="1">
    <font>
      <sz val="11"/>
      <color theme="1"/>
      <name val="Calibri"/>
      <family val="2"/>
      <scheme val="minor"/>
    </font>
    <font>
      <sz val="12"/>
      <color rgb="FF3C587A"/>
      <name val="Arial"/>
      <family val="2"/>
    </font>
    <font>
      <b/>
      <sz val="10"/>
      <color rgb="FF646464"/>
      <name val="Calibri"/>
      <family val="2"/>
      <scheme val="minor"/>
    </font>
    <font>
      <b/>
      <sz val="14"/>
      <color rgb="FF646464"/>
      <name val="Calibri"/>
      <family val="2"/>
      <scheme val="minor"/>
    </font>
    <font>
      <sz val="12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972A8"/>
        <bgColor indexed="64"/>
      </patternFill>
    </fill>
    <fill>
      <patternFill patternType="solid">
        <fgColor rgb="FF9DBAD8"/>
        <bgColor indexed="64"/>
      </patternFill>
    </fill>
    <fill>
      <patternFill patternType="solid">
        <fgColor rgb="FF6191C7"/>
        <bgColor indexed="64"/>
      </patternFill>
    </fill>
    <fill>
      <patternFill patternType="solid">
        <fgColor rgb="FF1C5084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6" fontId="1" fillId="2" borderId="1" xfId="0" applyNumberFormat="1" applyFont="1" applyFill="1" applyBorder="1" applyAlignment="1">
      <alignment horizontal="right" vertical="top"/>
    </xf>
    <xf numFmtId="0" fontId="1" fillId="2" borderId="1" xfId="0" applyFont="1" applyFill="1" applyBorder="1" applyAlignment="1">
      <alignment horizontal="right" vertical="top"/>
    </xf>
    <xf numFmtId="3" fontId="1" fillId="2" borderId="1" xfId="0" applyNumberFormat="1" applyFont="1" applyFill="1" applyBorder="1" applyAlignment="1">
      <alignment horizontal="right" vertical="top"/>
    </xf>
    <xf numFmtId="0" fontId="1" fillId="4" borderId="1" xfId="0" applyFont="1" applyFill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5" fillId="0" borderId="0" xfId="0" applyFont="1"/>
    <xf numFmtId="165" fontId="4" fillId="3" borderId="5" xfId="0" applyNumberFormat="1" applyFont="1" applyFill="1" applyBorder="1" applyAlignment="1">
      <alignment horizontal="left" vertical="top"/>
    </xf>
    <xf numFmtId="165" fontId="4" fillId="3" borderId="2" xfId="0" applyNumberFormat="1" applyFont="1" applyFill="1" applyBorder="1" applyAlignment="1">
      <alignment horizontal="left" vertical="top"/>
    </xf>
    <xf numFmtId="0" fontId="3" fillId="0" borderId="0" xfId="0" applyFont="1"/>
    <xf numFmtId="0" fontId="2" fillId="0" borderId="0" xfId="0" applyFont="1"/>
    <xf numFmtId="0" fontId="4" fillId="6" borderId="4" xfId="0" applyFont="1" applyFill="1" applyBorder="1" applyAlignment="1">
      <alignment horizontal="left" vertical="top"/>
    </xf>
    <xf numFmtId="0" fontId="4" fillId="6" borderId="3" xfId="0" applyFont="1" applyFill="1" applyBorder="1" applyAlignment="1">
      <alignment horizontal="left" vertical="top"/>
    </xf>
    <xf numFmtId="0" fontId="4" fillId="6" borderId="2" xfId="0" applyFont="1" applyFill="1" applyBorder="1" applyAlignment="1">
      <alignment horizontal="left" vertical="top"/>
    </xf>
    <xf numFmtId="0" fontId="4" fillId="5" borderId="4" xfId="0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left" vertical="top"/>
    </xf>
    <xf numFmtId="0" fontId="4" fillId="5" borderId="2" xfId="0" applyFont="1" applyFill="1" applyBorder="1" applyAlignment="1">
      <alignment horizontal="left" vertical="top"/>
    </xf>
    <xf numFmtId="0" fontId="6" fillId="7" borderId="0" xfId="0" applyFont="1" applyFill="1" applyAlignment="1">
      <alignment horizontal="center"/>
    </xf>
    <xf numFmtId="0" fontId="6" fillId="7" borderId="0" xfId="0" applyFont="1" applyFill="1"/>
    <xf numFmtId="3" fontId="0" fillId="7" borderId="0" xfId="0" applyNumberFormat="1" applyFill="1"/>
    <xf numFmtId="164" fontId="0" fillId="7" borderId="0" xfId="0" applyNumberFormat="1" applyFill="1"/>
    <xf numFmtId="0" fontId="0" fillId="7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9D175-A049-442A-8F62-D0D50FB32653}">
  <dimension ref="A1:Z85"/>
  <sheetViews>
    <sheetView tabSelected="1" zoomScale="80" zoomScaleNormal="8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F16" sqref="AF16"/>
    </sheetView>
  </sheetViews>
  <sheetFormatPr defaultRowHeight="15" x14ac:dyDescent="0.25"/>
  <cols>
    <col min="1" max="1" width="9.28515625" customWidth="1"/>
    <col min="2" max="2" width="19" customWidth="1"/>
    <col min="3" max="3" width="21.7109375" customWidth="1"/>
    <col min="4" max="4" width="15.28515625" customWidth="1"/>
    <col min="5" max="5" width="19" customWidth="1"/>
    <col min="6" max="6" width="21.7109375" customWidth="1"/>
    <col min="7" max="7" width="15.28515625" customWidth="1"/>
    <col min="8" max="8" width="19" customWidth="1"/>
    <col min="9" max="9" width="21.7109375" customWidth="1"/>
    <col min="10" max="10" width="15.28515625" customWidth="1"/>
    <col min="11" max="11" width="19" customWidth="1"/>
    <col min="12" max="12" width="21.7109375" customWidth="1"/>
    <col min="13" max="13" width="15.28515625" customWidth="1"/>
    <col min="14" max="14" width="19" customWidth="1"/>
    <col min="15" max="15" width="21.7109375" customWidth="1"/>
    <col min="16" max="16" width="15.28515625" customWidth="1"/>
    <col min="17" max="17" width="10.140625" customWidth="1"/>
    <col min="18" max="18" width="16.140625" bestFit="1" customWidth="1"/>
    <col min="19" max="19" width="17.85546875" bestFit="1" customWidth="1"/>
    <col min="20" max="20" width="13.5703125" bestFit="1" customWidth="1"/>
    <col min="21" max="21" width="10.140625" customWidth="1"/>
    <col min="22" max="22" width="16.140625" bestFit="1" customWidth="1"/>
    <col min="23" max="23" width="17.85546875" bestFit="1" customWidth="1"/>
    <col min="24" max="24" width="12.42578125" bestFit="1" customWidth="1"/>
    <col min="25" max="26" width="10.140625" customWidth="1"/>
  </cols>
  <sheetData>
    <row r="1" spans="1:26" x14ac:dyDescent="0.25">
      <c r="A1" s="6" t="s">
        <v>7</v>
      </c>
    </row>
    <row r="2" spans="1:26" ht="18.75" x14ac:dyDescent="0.3">
      <c r="A2" s="9" t="s">
        <v>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x14ac:dyDescent="0.25">
      <c r="A3" s="10" t="s">
        <v>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x14ac:dyDescent="0.25">
      <c r="A4" s="5"/>
      <c r="B4" s="11" t="s">
        <v>3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3"/>
    </row>
    <row r="5" spans="1:26" x14ac:dyDescent="0.25">
      <c r="A5" s="5"/>
      <c r="B5" s="14">
        <v>1902842</v>
      </c>
      <c r="C5" s="15"/>
      <c r="D5" s="16"/>
      <c r="E5" s="14">
        <v>1902843</v>
      </c>
      <c r="F5" s="15"/>
      <c r="G5" s="16"/>
      <c r="H5" s="14">
        <v>1902844</v>
      </c>
      <c r="I5" s="15"/>
      <c r="J5" s="16"/>
      <c r="K5" s="14">
        <v>1902845</v>
      </c>
      <c r="L5" s="15"/>
      <c r="M5" s="16"/>
      <c r="N5" s="14">
        <v>1902846</v>
      </c>
      <c r="O5" s="15"/>
      <c r="P5" s="16"/>
      <c r="R5" s="17" t="s">
        <v>5</v>
      </c>
      <c r="S5" s="17"/>
      <c r="T5" s="17"/>
      <c r="U5" s="18"/>
      <c r="V5" s="17" t="s">
        <v>6</v>
      </c>
      <c r="W5" s="17"/>
      <c r="X5" s="17"/>
    </row>
    <row r="6" spans="1:26" x14ac:dyDescent="0.25">
      <c r="A6" s="5"/>
      <c r="B6" s="4" t="s">
        <v>2</v>
      </c>
      <c r="C6" s="4" t="s">
        <v>1</v>
      </c>
      <c r="D6" s="4" t="s">
        <v>0</v>
      </c>
      <c r="E6" s="4" t="s">
        <v>2</v>
      </c>
      <c r="F6" s="4" t="s">
        <v>1</v>
      </c>
      <c r="G6" s="4" t="s">
        <v>0</v>
      </c>
      <c r="H6" s="4" t="s">
        <v>2</v>
      </c>
      <c r="I6" s="4" t="s">
        <v>1</v>
      </c>
      <c r="J6" s="4" t="s">
        <v>0</v>
      </c>
      <c r="K6" s="4" t="s">
        <v>2</v>
      </c>
      <c r="L6" s="4" t="s">
        <v>1</v>
      </c>
      <c r="M6" s="4" t="s">
        <v>0</v>
      </c>
      <c r="N6" s="4" t="s">
        <v>2</v>
      </c>
      <c r="O6" s="4" t="s">
        <v>1</v>
      </c>
      <c r="P6" s="4" t="s">
        <v>0</v>
      </c>
      <c r="R6" s="18" t="s">
        <v>2</v>
      </c>
      <c r="S6" s="18" t="s">
        <v>1</v>
      </c>
      <c r="T6" s="18" t="s">
        <v>0</v>
      </c>
      <c r="U6" s="18"/>
      <c r="V6" s="18" t="s">
        <v>2</v>
      </c>
      <c r="W6" s="18" t="s">
        <v>1</v>
      </c>
      <c r="X6" s="18" t="s">
        <v>0</v>
      </c>
    </row>
    <row r="7" spans="1:26" x14ac:dyDescent="0.25">
      <c r="A7" s="7">
        <v>43282</v>
      </c>
      <c r="B7" s="3">
        <v>12182</v>
      </c>
      <c r="C7" s="3">
        <v>4912</v>
      </c>
      <c r="D7" s="1">
        <v>1878381</v>
      </c>
      <c r="E7" s="2">
        <v>112</v>
      </c>
      <c r="F7" s="2">
        <v>51</v>
      </c>
      <c r="G7" s="1">
        <v>39775</v>
      </c>
      <c r="H7" s="2">
        <v>557</v>
      </c>
      <c r="I7" s="2">
        <v>418</v>
      </c>
      <c r="J7" s="1">
        <v>22874</v>
      </c>
      <c r="K7" s="3">
        <v>2218</v>
      </c>
      <c r="L7" s="3">
        <v>1749</v>
      </c>
      <c r="M7" s="1">
        <v>2832</v>
      </c>
      <c r="N7" s="2">
        <v>34</v>
      </c>
      <c r="O7" s="2">
        <v>30</v>
      </c>
      <c r="P7" s="1">
        <v>153</v>
      </c>
      <c r="R7" s="19">
        <f>B7+E7+H7</f>
        <v>12851</v>
      </c>
      <c r="S7" s="19">
        <f>C7+F7+I7</f>
        <v>5381</v>
      </c>
      <c r="T7" s="20">
        <f t="shared" ref="T7" si="0">D7+G7+J7</f>
        <v>1941030</v>
      </c>
      <c r="U7" s="21"/>
      <c r="V7" s="19">
        <f>K7+N7</f>
        <v>2252</v>
      </c>
      <c r="W7" s="21">
        <f t="shared" ref="W7:X7" si="1">L7+O7</f>
        <v>1779</v>
      </c>
      <c r="X7" s="20">
        <f t="shared" si="1"/>
        <v>2985</v>
      </c>
    </row>
    <row r="8" spans="1:26" x14ac:dyDescent="0.25">
      <c r="A8" s="8">
        <f>EDATE(A7, 1)</f>
        <v>43313</v>
      </c>
      <c r="B8" s="3">
        <v>12160</v>
      </c>
      <c r="C8" s="3">
        <v>4903</v>
      </c>
      <c r="D8" s="1">
        <v>4656161</v>
      </c>
      <c r="E8" s="2">
        <v>108</v>
      </c>
      <c r="F8" s="2">
        <v>50</v>
      </c>
      <c r="G8" s="1">
        <v>36130</v>
      </c>
      <c r="H8" s="2">
        <v>549</v>
      </c>
      <c r="I8" s="2">
        <v>413</v>
      </c>
      <c r="J8" s="1">
        <v>558159</v>
      </c>
      <c r="K8" s="3">
        <v>2226</v>
      </c>
      <c r="L8" s="3">
        <v>1756</v>
      </c>
      <c r="M8" s="1">
        <v>155049</v>
      </c>
      <c r="N8" s="2">
        <v>38</v>
      </c>
      <c r="O8" s="2">
        <v>32</v>
      </c>
      <c r="P8" s="1">
        <v>5980</v>
      </c>
      <c r="R8" s="19">
        <f t="shared" ref="R8:R66" si="2">B8+E8+H8</f>
        <v>12817</v>
      </c>
      <c r="S8" s="21">
        <f t="shared" ref="S8:S66" si="3">C8+F8+I8</f>
        <v>5366</v>
      </c>
      <c r="T8" s="20">
        <f t="shared" ref="T8:T66" si="4">D8+G8+J8</f>
        <v>5250450</v>
      </c>
      <c r="U8" s="21"/>
      <c r="V8" s="19">
        <f t="shared" ref="V8:V66" si="5">K8+N8</f>
        <v>2264</v>
      </c>
      <c r="W8" s="21">
        <f t="shared" ref="W8:W66" si="6">L8+O8</f>
        <v>1788</v>
      </c>
      <c r="X8" s="20">
        <f t="shared" ref="X8:X66" si="7">M8+P8</f>
        <v>161029</v>
      </c>
    </row>
    <row r="9" spans="1:26" x14ac:dyDescent="0.25">
      <c r="A9" s="8">
        <f t="shared" ref="A9:A72" si="8">EDATE(A8, 1)</f>
        <v>43344</v>
      </c>
      <c r="B9" s="3">
        <v>12574</v>
      </c>
      <c r="C9" s="3">
        <v>5151</v>
      </c>
      <c r="D9" s="1">
        <v>3145458</v>
      </c>
      <c r="E9" s="2">
        <v>44</v>
      </c>
      <c r="F9" s="2">
        <v>21</v>
      </c>
      <c r="G9" s="1">
        <v>10166</v>
      </c>
      <c r="H9" s="2">
        <v>545</v>
      </c>
      <c r="I9" s="2">
        <v>411</v>
      </c>
      <c r="J9" s="1">
        <v>300676</v>
      </c>
      <c r="K9" s="3">
        <v>2232</v>
      </c>
      <c r="L9" s="3">
        <v>1759</v>
      </c>
      <c r="M9" s="1">
        <v>383256</v>
      </c>
      <c r="N9" s="2">
        <v>34</v>
      </c>
      <c r="O9" s="2">
        <v>32</v>
      </c>
      <c r="P9" s="1">
        <v>6654</v>
      </c>
      <c r="R9" s="19">
        <f t="shared" si="2"/>
        <v>13163</v>
      </c>
      <c r="S9" s="21">
        <f t="shared" si="3"/>
        <v>5583</v>
      </c>
      <c r="T9" s="20">
        <f t="shared" si="4"/>
        <v>3456300</v>
      </c>
      <c r="U9" s="21"/>
      <c r="V9" s="19">
        <f t="shared" si="5"/>
        <v>2266</v>
      </c>
      <c r="W9" s="21">
        <f t="shared" si="6"/>
        <v>1791</v>
      </c>
      <c r="X9" s="20">
        <f t="shared" si="7"/>
        <v>389910</v>
      </c>
    </row>
    <row r="10" spans="1:26" x14ac:dyDescent="0.25">
      <c r="A10" s="8">
        <f t="shared" si="8"/>
        <v>43374</v>
      </c>
      <c r="B10" s="3">
        <v>12606</v>
      </c>
      <c r="C10" s="3">
        <v>5161</v>
      </c>
      <c r="D10" s="1">
        <v>3493839</v>
      </c>
      <c r="E10" s="2">
        <v>25</v>
      </c>
      <c r="F10" s="2">
        <v>16</v>
      </c>
      <c r="G10" s="1">
        <v>5023</v>
      </c>
      <c r="H10" s="2">
        <v>538</v>
      </c>
      <c r="I10" s="2">
        <v>408</v>
      </c>
      <c r="J10" s="1">
        <v>327748</v>
      </c>
      <c r="K10" s="3">
        <v>2230</v>
      </c>
      <c r="L10" s="3">
        <v>1759</v>
      </c>
      <c r="M10" s="1">
        <v>388271</v>
      </c>
      <c r="N10" s="2">
        <v>35</v>
      </c>
      <c r="O10" s="2">
        <v>33</v>
      </c>
      <c r="P10" s="1">
        <v>10355</v>
      </c>
      <c r="R10" s="19">
        <f t="shared" si="2"/>
        <v>13169</v>
      </c>
      <c r="S10" s="21">
        <f t="shared" si="3"/>
        <v>5585</v>
      </c>
      <c r="T10" s="20">
        <f t="shared" si="4"/>
        <v>3826610</v>
      </c>
      <c r="U10" s="21"/>
      <c r="V10" s="19">
        <f t="shared" si="5"/>
        <v>2265</v>
      </c>
      <c r="W10" s="21">
        <f t="shared" si="6"/>
        <v>1792</v>
      </c>
      <c r="X10" s="20">
        <f t="shared" si="7"/>
        <v>398626</v>
      </c>
    </row>
    <row r="11" spans="1:26" x14ac:dyDescent="0.25">
      <c r="A11" s="8">
        <f t="shared" si="8"/>
        <v>43405</v>
      </c>
      <c r="B11" s="3">
        <v>12614</v>
      </c>
      <c r="C11" s="3">
        <v>5167</v>
      </c>
      <c r="D11" s="1">
        <v>4576143</v>
      </c>
      <c r="E11" s="2">
        <v>28</v>
      </c>
      <c r="F11" s="2">
        <v>16</v>
      </c>
      <c r="G11" s="1">
        <v>6000</v>
      </c>
      <c r="H11" s="2">
        <v>531</v>
      </c>
      <c r="I11" s="2">
        <v>404</v>
      </c>
      <c r="J11" s="1">
        <v>464714</v>
      </c>
      <c r="K11" s="3">
        <v>2239</v>
      </c>
      <c r="L11" s="3">
        <v>1764</v>
      </c>
      <c r="M11" s="1">
        <v>435406</v>
      </c>
      <c r="N11" s="2">
        <v>36</v>
      </c>
      <c r="O11" s="2">
        <v>34</v>
      </c>
      <c r="P11" s="1">
        <v>8638</v>
      </c>
      <c r="R11" s="19">
        <f t="shared" si="2"/>
        <v>13173</v>
      </c>
      <c r="S11" s="21">
        <f t="shared" si="3"/>
        <v>5587</v>
      </c>
      <c r="T11" s="20">
        <f t="shared" si="4"/>
        <v>5046857</v>
      </c>
      <c r="U11" s="21"/>
      <c r="V11" s="19">
        <f t="shared" si="5"/>
        <v>2275</v>
      </c>
      <c r="W11" s="21">
        <f t="shared" si="6"/>
        <v>1798</v>
      </c>
      <c r="X11" s="20">
        <f t="shared" si="7"/>
        <v>444044</v>
      </c>
    </row>
    <row r="12" spans="1:26" x14ac:dyDescent="0.25">
      <c r="A12" s="8">
        <f t="shared" si="8"/>
        <v>43435</v>
      </c>
      <c r="B12" s="3">
        <v>12640</v>
      </c>
      <c r="C12" s="3">
        <v>5164</v>
      </c>
      <c r="D12" s="1">
        <v>3795686</v>
      </c>
      <c r="E12" s="2">
        <v>28</v>
      </c>
      <c r="F12" s="2">
        <v>16</v>
      </c>
      <c r="G12" s="1">
        <v>8708</v>
      </c>
      <c r="H12" s="2">
        <v>521</v>
      </c>
      <c r="I12" s="2">
        <v>397</v>
      </c>
      <c r="J12" s="1">
        <v>284556</v>
      </c>
      <c r="K12" s="3">
        <v>2244</v>
      </c>
      <c r="L12" s="3">
        <v>1772</v>
      </c>
      <c r="M12" s="1">
        <v>559850</v>
      </c>
      <c r="N12" s="2">
        <v>35</v>
      </c>
      <c r="O12" s="2">
        <v>33</v>
      </c>
      <c r="P12" s="1">
        <v>27608</v>
      </c>
      <c r="R12" s="19">
        <f t="shared" si="2"/>
        <v>13189</v>
      </c>
      <c r="S12" s="21">
        <f t="shared" si="3"/>
        <v>5577</v>
      </c>
      <c r="T12" s="20">
        <f t="shared" si="4"/>
        <v>4088950</v>
      </c>
      <c r="U12" s="21"/>
      <c r="V12" s="19">
        <f t="shared" si="5"/>
        <v>2279</v>
      </c>
      <c r="W12" s="21">
        <f t="shared" si="6"/>
        <v>1805</v>
      </c>
      <c r="X12" s="20">
        <f t="shared" si="7"/>
        <v>587458</v>
      </c>
    </row>
    <row r="13" spans="1:26" x14ac:dyDescent="0.25">
      <c r="A13" s="8">
        <f t="shared" si="8"/>
        <v>43466</v>
      </c>
      <c r="B13" s="3">
        <v>12654</v>
      </c>
      <c r="C13" s="3">
        <v>5165</v>
      </c>
      <c r="D13" s="1">
        <v>2950500</v>
      </c>
      <c r="E13" s="2">
        <v>19</v>
      </c>
      <c r="F13" s="2">
        <v>13</v>
      </c>
      <c r="G13" s="1">
        <v>1441</v>
      </c>
      <c r="H13" s="2">
        <v>535</v>
      </c>
      <c r="I13" s="2">
        <v>400</v>
      </c>
      <c r="J13" s="1">
        <v>220207</v>
      </c>
      <c r="K13" s="3">
        <v>2248</v>
      </c>
      <c r="L13" s="3">
        <v>1777</v>
      </c>
      <c r="M13" s="1">
        <v>275300</v>
      </c>
      <c r="N13" s="2">
        <v>35</v>
      </c>
      <c r="O13" s="2">
        <v>33</v>
      </c>
      <c r="P13" s="1">
        <v>3793</v>
      </c>
      <c r="R13" s="19">
        <f t="shared" si="2"/>
        <v>13208</v>
      </c>
      <c r="S13" s="21">
        <f t="shared" si="3"/>
        <v>5578</v>
      </c>
      <c r="T13" s="20">
        <f t="shared" si="4"/>
        <v>3172148</v>
      </c>
      <c r="U13" s="21"/>
      <c r="V13" s="19">
        <f t="shared" si="5"/>
        <v>2283</v>
      </c>
      <c r="W13" s="21">
        <f t="shared" si="6"/>
        <v>1810</v>
      </c>
      <c r="X13" s="20">
        <f t="shared" si="7"/>
        <v>279093</v>
      </c>
    </row>
    <row r="14" spans="1:26" x14ac:dyDescent="0.25">
      <c r="A14" s="8">
        <f t="shared" si="8"/>
        <v>43497</v>
      </c>
      <c r="B14" s="3">
        <v>12649</v>
      </c>
      <c r="C14" s="3">
        <v>5158</v>
      </c>
      <c r="D14" s="1">
        <v>4117762</v>
      </c>
      <c r="E14" s="2">
        <v>21</v>
      </c>
      <c r="F14" s="2">
        <v>14</v>
      </c>
      <c r="G14" s="1">
        <v>3058</v>
      </c>
      <c r="H14" s="2">
        <v>544</v>
      </c>
      <c r="I14" s="2">
        <v>407</v>
      </c>
      <c r="J14" s="1">
        <v>377828</v>
      </c>
      <c r="K14" s="3">
        <v>2251</v>
      </c>
      <c r="L14" s="3">
        <v>1777</v>
      </c>
      <c r="M14" s="1">
        <v>365794</v>
      </c>
      <c r="N14" s="2">
        <v>36</v>
      </c>
      <c r="O14" s="2">
        <v>34</v>
      </c>
      <c r="P14" s="1">
        <v>4414</v>
      </c>
      <c r="R14" s="19">
        <f t="shared" si="2"/>
        <v>13214</v>
      </c>
      <c r="S14" s="21">
        <f t="shared" si="3"/>
        <v>5579</v>
      </c>
      <c r="T14" s="20">
        <f t="shared" si="4"/>
        <v>4498648</v>
      </c>
      <c r="U14" s="21"/>
      <c r="V14" s="19">
        <f t="shared" si="5"/>
        <v>2287</v>
      </c>
      <c r="W14" s="21">
        <f t="shared" si="6"/>
        <v>1811</v>
      </c>
      <c r="X14" s="20">
        <f t="shared" si="7"/>
        <v>370208</v>
      </c>
    </row>
    <row r="15" spans="1:26" x14ac:dyDescent="0.25">
      <c r="A15" s="8">
        <f t="shared" si="8"/>
        <v>43525</v>
      </c>
      <c r="B15" s="3">
        <v>12658</v>
      </c>
      <c r="C15" s="3">
        <v>5162</v>
      </c>
      <c r="D15" s="1">
        <v>5922776</v>
      </c>
      <c r="E15" s="2">
        <v>21</v>
      </c>
      <c r="F15" s="2">
        <v>14</v>
      </c>
      <c r="G15" s="1">
        <v>54418</v>
      </c>
      <c r="H15" s="2">
        <v>536</v>
      </c>
      <c r="I15" s="2">
        <v>401</v>
      </c>
      <c r="J15" s="1">
        <v>594378</v>
      </c>
      <c r="K15" s="3">
        <v>2259</v>
      </c>
      <c r="L15" s="3">
        <v>1782</v>
      </c>
      <c r="M15" s="1">
        <v>602336</v>
      </c>
      <c r="N15" s="2">
        <v>37</v>
      </c>
      <c r="O15" s="2">
        <v>35</v>
      </c>
      <c r="P15" s="1">
        <v>5777</v>
      </c>
      <c r="R15" s="19">
        <f t="shared" si="2"/>
        <v>13215</v>
      </c>
      <c r="S15" s="21">
        <f t="shared" si="3"/>
        <v>5577</v>
      </c>
      <c r="T15" s="20">
        <f t="shared" si="4"/>
        <v>6571572</v>
      </c>
      <c r="U15" s="21"/>
      <c r="V15" s="19">
        <f t="shared" si="5"/>
        <v>2296</v>
      </c>
      <c r="W15" s="21">
        <f t="shared" si="6"/>
        <v>1817</v>
      </c>
      <c r="X15" s="20">
        <f t="shared" si="7"/>
        <v>608113</v>
      </c>
    </row>
    <row r="16" spans="1:26" x14ac:dyDescent="0.25">
      <c r="A16" s="8">
        <f t="shared" si="8"/>
        <v>43556</v>
      </c>
      <c r="B16" s="3">
        <v>12614</v>
      </c>
      <c r="C16" s="3">
        <v>5149</v>
      </c>
      <c r="D16" s="1">
        <v>4181299</v>
      </c>
      <c r="E16" s="2">
        <v>26</v>
      </c>
      <c r="F16" s="2">
        <v>15</v>
      </c>
      <c r="G16" s="1">
        <v>11391</v>
      </c>
      <c r="H16" s="2">
        <v>525</v>
      </c>
      <c r="I16" s="2">
        <v>395</v>
      </c>
      <c r="J16" s="1">
        <v>347508</v>
      </c>
      <c r="K16" s="3">
        <v>2280</v>
      </c>
      <c r="L16" s="3">
        <v>1794</v>
      </c>
      <c r="M16" s="1">
        <v>489002</v>
      </c>
      <c r="N16" s="2">
        <v>37</v>
      </c>
      <c r="O16" s="2">
        <v>35</v>
      </c>
      <c r="P16" s="1">
        <v>3503</v>
      </c>
      <c r="R16" s="19">
        <f t="shared" si="2"/>
        <v>13165</v>
      </c>
      <c r="S16" s="21">
        <f t="shared" si="3"/>
        <v>5559</v>
      </c>
      <c r="T16" s="20">
        <f t="shared" si="4"/>
        <v>4540198</v>
      </c>
      <c r="U16" s="21"/>
      <c r="V16" s="19">
        <f t="shared" si="5"/>
        <v>2317</v>
      </c>
      <c r="W16" s="21">
        <f t="shared" si="6"/>
        <v>1829</v>
      </c>
      <c r="X16" s="20">
        <f t="shared" si="7"/>
        <v>492505</v>
      </c>
    </row>
    <row r="17" spans="1:24" x14ac:dyDescent="0.25">
      <c r="A17" s="8">
        <f t="shared" si="8"/>
        <v>43586</v>
      </c>
      <c r="B17" s="3">
        <v>12609</v>
      </c>
      <c r="C17" s="3">
        <v>5145</v>
      </c>
      <c r="D17" s="1">
        <v>5578552</v>
      </c>
      <c r="E17" s="2">
        <v>28</v>
      </c>
      <c r="F17" s="2">
        <v>16</v>
      </c>
      <c r="G17" s="1">
        <v>29037</v>
      </c>
      <c r="H17" s="2">
        <v>520</v>
      </c>
      <c r="I17" s="2">
        <v>391</v>
      </c>
      <c r="J17" s="1">
        <v>456103</v>
      </c>
      <c r="K17" s="3">
        <v>2287</v>
      </c>
      <c r="L17" s="3">
        <v>1797</v>
      </c>
      <c r="M17" s="1">
        <v>530415</v>
      </c>
      <c r="N17" s="2">
        <v>38</v>
      </c>
      <c r="O17" s="2">
        <v>36</v>
      </c>
      <c r="P17" s="1">
        <v>5477</v>
      </c>
      <c r="R17" s="19">
        <f t="shared" si="2"/>
        <v>13157</v>
      </c>
      <c r="S17" s="21">
        <f t="shared" si="3"/>
        <v>5552</v>
      </c>
      <c r="T17" s="20">
        <f t="shared" si="4"/>
        <v>6063692</v>
      </c>
      <c r="U17" s="21"/>
      <c r="V17" s="19">
        <f t="shared" si="5"/>
        <v>2325</v>
      </c>
      <c r="W17" s="21">
        <f t="shared" si="6"/>
        <v>1833</v>
      </c>
      <c r="X17" s="20">
        <f t="shared" si="7"/>
        <v>535892</v>
      </c>
    </row>
    <row r="18" spans="1:24" x14ac:dyDescent="0.25">
      <c r="A18" s="8">
        <f t="shared" si="8"/>
        <v>43617</v>
      </c>
      <c r="B18" s="3">
        <v>12571</v>
      </c>
      <c r="C18" s="3">
        <v>5139</v>
      </c>
      <c r="D18" s="1">
        <v>3696748</v>
      </c>
      <c r="E18" s="2">
        <v>33</v>
      </c>
      <c r="F18" s="2">
        <v>18</v>
      </c>
      <c r="G18" s="1">
        <v>13248</v>
      </c>
      <c r="H18" s="2">
        <v>516</v>
      </c>
      <c r="I18" s="2">
        <v>389</v>
      </c>
      <c r="J18" s="1">
        <v>430369</v>
      </c>
      <c r="K18" s="3">
        <v>2292</v>
      </c>
      <c r="L18" s="3">
        <v>1800</v>
      </c>
      <c r="M18" s="1">
        <v>406386</v>
      </c>
      <c r="N18" s="2">
        <v>37</v>
      </c>
      <c r="O18" s="2">
        <v>35</v>
      </c>
      <c r="P18" s="1">
        <v>3641</v>
      </c>
      <c r="R18" s="19">
        <f t="shared" si="2"/>
        <v>13120</v>
      </c>
      <c r="S18" s="21">
        <f t="shared" si="3"/>
        <v>5546</v>
      </c>
      <c r="T18" s="20">
        <f t="shared" si="4"/>
        <v>4140365</v>
      </c>
      <c r="U18" s="21"/>
      <c r="V18" s="19">
        <f t="shared" si="5"/>
        <v>2329</v>
      </c>
      <c r="W18" s="21">
        <f t="shared" si="6"/>
        <v>1835</v>
      </c>
      <c r="X18" s="20">
        <f t="shared" si="7"/>
        <v>410027</v>
      </c>
    </row>
    <row r="19" spans="1:24" x14ac:dyDescent="0.25">
      <c r="A19" s="8">
        <f t="shared" si="8"/>
        <v>43647</v>
      </c>
      <c r="B19" s="3">
        <v>12344</v>
      </c>
      <c r="C19" s="3">
        <v>5017</v>
      </c>
      <c r="D19" s="1">
        <v>3992598</v>
      </c>
      <c r="E19" s="2">
        <v>82</v>
      </c>
      <c r="F19" s="2">
        <v>39</v>
      </c>
      <c r="G19" s="1">
        <v>24630</v>
      </c>
      <c r="H19" s="2">
        <v>601</v>
      </c>
      <c r="I19" s="2">
        <v>440</v>
      </c>
      <c r="J19" s="1">
        <v>289482</v>
      </c>
      <c r="K19" s="3">
        <v>2342</v>
      </c>
      <c r="L19" s="3">
        <v>1836</v>
      </c>
      <c r="M19" s="1">
        <v>436815</v>
      </c>
      <c r="N19" s="2">
        <v>51</v>
      </c>
      <c r="O19" s="2">
        <v>39</v>
      </c>
      <c r="P19" s="1">
        <v>7178</v>
      </c>
      <c r="R19" s="19">
        <f t="shared" si="2"/>
        <v>13027</v>
      </c>
      <c r="S19" s="21">
        <f t="shared" si="3"/>
        <v>5496</v>
      </c>
      <c r="T19" s="20">
        <f t="shared" si="4"/>
        <v>4306710</v>
      </c>
      <c r="U19" s="21"/>
      <c r="V19" s="19">
        <f t="shared" si="5"/>
        <v>2393</v>
      </c>
      <c r="W19" s="21">
        <f t="shared" si="6"/>
        <v>1875</v>
      </c>
      <c r="X19" s="20">
        <f t="shared" si="7"/>
        <v>443993</v>
      </c>
    </row>
    <row r="20" spans="1:24" x14ac:dyDescent="0.25">
      <c r="A20" s="8">
        <f t="shared" si="8"/>
        <v>43678</v>
      </c>
      <c r="B20" s="3">
        <v>12296</v>
      </c>
      <c r="C20" s="3">
        <v>4988</v>
      </c>
      <c r="D20" s="1">
        <v>5555225</v>
      </c>
      <c r="E20" s="2">
        <v>77</v>
      </c>
      <c r="F20" s="2">
        <v>37</v>
      </c>
      <c r="G20" s="1">
        <v>82085</v>
      </c>
      <c r="H20" s="2">
        <v>597</v>
      </c>
      <c r="I20" s="2">
        <v>439</v>
      </c>
      <c r="J20" s="1">
        <v>600388</v>
      </c>
      <c r="K20" s="3">
        <v>2345</v>
      </c>
      <c r="L20" s="3">
        <v>1837</v>
      </c>
      <c r="M20" s="1">
        <v>478097</v>
      </c>
      <c r="N20" s="2">
        <v>48</v>
      </c>
      <c r="O20" s="2">
        <v>40</v>
      </c>
      <c r="P20" s="1">
        <v>6738</v>
      </c>
      <c r="R20" s="19">
        <f t="shared" si="2"/>
        <v>12970</v>
      </c>
      <c r="S20" s="21">
        <f t="shared" si="3"/>
        <v>5464</v>
      </c>
      <c r="T20" s="20">
        <f t="shared" si="4"/>
        <v>6237698</v>
      </c>
      <c r="U20" s="21"/>
      <c r="V20" s="19">
        <f t="shared" si="5"/>
        <v>2393</v>
      </c>
      <c r="W20" s="21">
        <f t="shared" si="6"/>
        <v>1877</v>
      </c>
      <c r="X20" s="20">
        <f t="shared" si="7"/>
        <v>484835</v>
      </c>
    </row>
    <row r="21" spans="1:24" x14ac:dyDescent="0.25">
      <c r="A21" s="8">
        <f t="shared" si="8"/>
        <v>43709</v>
      </c>
      <c r="B21" s="3">
        <v>12821</v>
      </c>
      <c r="C21" s="3">
        <v>5236</v>
      </c>
      <c r="D21" s="1">
        <v>3633709</v>
      </c>
      <c r="E21" s="2">
        <v>21</v>
      </c>
      <c r="F21" s="2">
        <v>16</v>
      </c>
      <c r="G21" s="1">
        <v>23330</v>
      </c>
      <c r="H21" s="2">
        <v>604</v>
      </c>
      <c r="I21" s="2">
        <v>443</v>
      </c>
      <c r="J21" s="1">
        <v>266625</v>
      </c>
      <c r="K21" s="3">
        <v>2346</v>
      </c>
      <c r="L21" s="3">
        <v>1839</v>
      </c>
      <c r="M21" s="1">
        <v>421794</v>
      </c>
      <c r="N21" s="2">
        <v>39</v>
      </c>
      <c r="O21" s="2">
        <v>37</v>
      </c>
      <c r="P21" s="1">
        <v>4527</v>
      </c>
      <c r="R21" s="19">
        <f t="shared" si="2"/>
        <v>13446</v>
      </c>
      <c r="S21" s="21">
        <f t="shared" si="3"/>
        <v>5695</v>
      </c>
      <c r="T21" s="20">
        <f t="shared" si="4"/>
        <v>3923664</v>
      </c>
      <c r="U21" s="21"/>
      <c r="V21" s="19">
        <f t="shared" si="5"/>
        <v>2385</v>
      </c>
      <c r="W21" s="21">
        <f t="shared" si="6"/>
        <v>1876</v>
      </c>
      <c r="X21" s="20">
        <f t="shared" si="7"/>
        <v>426321</v>
      </c>
    </row>
    <row r="22" spans="1:24" x14ac:dyDescent="0.25">
      <c r="A22" s="8">
        <f t="shared" si="8"/>
        <v>43739</v>
      </c>
      <c r="B22" s="3">
        <v>12873</v>
      </c>
      <c r="C22" s="3">
        <v>5240</v>
      </c>
      <c r="D22" s="1">
        <v>4612980</v>
      </c>
      <c r="E22" s="2">
        <v>21</v>
      </c>
      <c r="F22" s="2">
        <v>16</v>
      </c>
      <c r="G22" s="1">
        <v>9137</v>
      </c>
      <c r="H22" s="2">
        <v>595</v>
      </c>
      <c r="I22" s="2">
        <v>435</v>
      </c>
      <c r="J22" s="1">
        <v>297874</v>
      </c>
      <c r="K22" s="3">
        <v>2359</v>
      </c>
      <c r="L22" s="3">
        <v>1851</v>
      </c>
      <c r="M22" s="1">
        <v>415119</v>
      </c>
      <c r="N22" s="2">
        <v>40</v>
      </c>
      <c r="O22" s="2">
        <v>38</v>
      </c>
      <c r="P22" s="1">
        <v>14436</v>
      </c>
      <c r="R22" s="19">
        <f t="shared" si="2"/>
        <v>13489</v>
      </c>
      <c r="S22" s="21">
        <f t="shared" si="3"/>
        <v>5691</v>
      </c>
      <c r="T22" s="20">
        <f t="shared" si="4"/>
        <v>4919991</v>
      </c>
      <c r="U22" s="21"/>
      <c r="V22" s="19">
        <f t="shared" si="5"/>
        <v>2399</v>
      </c>
      <c r="W22" s="21">
        <f t="shared" si="6"/>
        <v>1889</v>
      </c>
      <c r="X22" s="20">
        <f t="shared" si="7"/>
        <v>429555</v>
      </c>
    </row>
    <row r="23" spans="1:24" x14ac:dyDescent="0.25">
      <c r="A23" s="8">
        <f t="shared" si="8"/>
        <v>43770</v>
      </c>
      <c r="B23" s="3">
        <v>12887</v>
      </c>
      <c r="C23" s="3">
        <v>5247</v>
      </c>
      <c r="D23" s="1">
        <v>5235655</v>
      </c>
      <c r="E23" s="2">
        <v>22</v>
      </c>
      <c r="F23" s="2">
        <v>16</v>
      </c>
      <c r="G23" s="1">
        <v>53682</v>
      </c>
      <c r="H23" s="2">
        <v>583</v>
      </c>
      <c r="I23" s="2">
        <v>428</v>
      </c>
      <c r="J23" s="1">
        <v>446961</v>
      </c>
      <c r="K23" s="3">
        <v>2370</v>
      </c>
      <c r="L23" s="3">
        <v>1857</v>
      </c>
      <c r="M23" s="1">
        <v>645929</v>
      </c>
      <c r="N23" s="2">
        <v>40</v>
      </c>
      <c r="O23" s="2">
        <v>38</v>
      </c>
      <c r="P23" s="1">
        <v>14345</v>
      </c>
      <c r="R23" s="19">
        <f t="shared" si="2"/>
        <v>13492</v>
      </c>
      <c r="S23" s="21">
        <f t="shared" si="3"/>
        <v>5691</v>
      </c>
      <c r="T23" s="20">
        <f t="shared" si="4"/>
        <v>5736298</v>
      </c>
      <c r="U23" s="21"/>
      <c r="V23" s="19">
        <f t="shared" si="5"/>
        <v>2410</v>
      </c>
      <c r="W23" s="21">
        <f t="shared" si="6"/>
        <v>1895</v>
      </c>
      <c r="X23" s="20">
        <f t="shared" si="7"/>
        <v>660274</v>
      </c>
    </row>
    <row r="24" spans="1:24" x14ac:dyDescent="0.25">
      <c r="A24" s="8">
        <f t="shared" si="8"/>
        <v>43800</v>
      </c>
      <c r="B24" s="3">
        <v>12899</v>
      </c>
      <c r="C24" s="3">
        <v>5246</v>
      </c>
      <c r="D24" s="1">
        <v>4490097</v>
      </c>
      <c r="E24" s="2">
        <v>18</v>
      </c>
      <c r="F24" s="2">
        <v>15</v>
      </c>
      <c r="G24" s="1">
        <v>6785</v>
      </c>
      <c r="H24" s="2">
        <v>584</v>
      </c>
      <c r="I24" s="2">
        <v>426</v>
      </c>
      <c r="J24" s="1">
        <v>345156</v>
      </c>
      <c r="K24" s="3">
        <v>2371</v>
      </c>
      <c r="L24" s="3">
        <v>1856</v>
      </c>
      <c r="M24" s="1">
        <v>457091</v>
      </c>
      <c r="N24" s="2">
        <v>40</v>
      </c>
      <c r="O24" s="2">
        <v>38</v>
      </c>
      <c r="P24" s="1">
        <v>5355</v>
      </c>
      <c r="R24" s="19">
        <f t="shared" si="2"/>
        <v>13501</v>
      </c>
      <c r="S24" s="21">
        <f t="shared" si="3"/>
        <v>5687</v>
      </c>
      <c r="T24" s="20">
        <f t="shared" si="4"/>
        <v>4842038</v>
      </c>
      <c r="U24" s="21"/>
      <c r="V24" s="19">
        <f t="shared" si="5"/>
        <v>2411</v>
      </c>
      <c r="W24" s="21">
        <f t="shared" si="6"/>
        <v>1894</v>
      </c>
      <c r="X24" s="20">
        <f t="shared" si="7"/>
        <v>462446</v>
      </c>
    </row>
    <row r="25" spans="1:24" x14ac:dyDescent="0.25">
      <c r="A25" s="8">
        <f t="shared" si="8"/>
        <v>43831</v>
      </c>
      <c r="B25" s="3">
        <v>12912</v>
      </c>
      <c r="C25" s="3">
        <v>5235</v>
      </c>
      <c r="D25" s="1">
        <v>5223960</v>
      </c>
      <c r="E25" s="2">
        <v>9</v>
      </c>
      <c r="F25" s="2">
        <v>8</v>
      </c>
      <c r="G25" s="1">
        <v>7563</v>
      </c>
      <c r="H25" s="2">
        <v>593</v>
      </c>
      <c r="I25" s="2">
        <v>432</v>
      </c>
      <c r="J25" s="1">
        <v>443233</v>
      </c>
      <c r="K25" s="3">
        <v>2379</v>
      </c>
      <c r="L25" s="3">
        <v>1860</v>
      </c>
      <c r="M25" s="1">
        <v>543847</v>
      </c>
      <c r="N25" s="2">
        <v>40</v>
      </c>
      <c r="O25" s="2">
        <v>38</v>
      </c>
      <c r="P25" s="1">
        <v>12652</v>
      </c>
      <c r="R25" s="19">
        <f t="shared" si="2"/>
        <v>13514</v>
      </c>
      <c r="S25" s="21">
        <f t="shared" si="3"/>
        <v>5675</v>
      </c>
      <c r="T25" s="20">
        <f t="shared" si="4"/>
        <v>5674756</v>
      </c>
      <c r="U25" s="21"/>
      <c r="V25" s="19">
        <f t="shared" si="5"/>
        <v>2419</v>
      </c>
      <c r="W25" s="21">
        <f t="shared" si="6"/>
        <v>1898</v>
      </c>
      <c r="X25" s="20">
        <f t="shared" si="7"/>
        <v>556499</v>
      </c>
    </row>
    <row r="26" spans="1:24" x14ac:dyDescent="0.25">
      <c r="A26" s="8">
        <f t="shared" si="8"/>
        <v>43862</v>
      </c>
      <c r="B26" s="3">
        <v>12906</v>
      </c>
      <c r="C26" s="3">
        <v>5231</v>
      </c>
      <c r="D26" s="1">
        <v>4611000</v>
      </c>
      <c r="E26" s="2">
        <v>8</v>
      </c>
      <c r="F26" s="2">
        <v>7</v>
      </c>
      <c r="G26" s="1">
        <v>36713</v>
      </c>
      <c r="H26" s="2">
        <v>592</v>
      </c>
      <c r="I26" s="2">
        <v>430</v>
      </c>
      <c r="J26" s="1">
        <v>316278</v>
      </c>
      <c r="K26" s="3">
        <v>2386</v>
      </c>
      <c r="L26" s="3">
        <v>1866</v>
      </c>
      <c r="M26" s="1">
        <v>547094</v>
      </c>
      <c r="N26" s="2">
        <v>40</v>
      </c>
      <c r="O26" s="2">
        <v>38</v>
      </c>
      <c r="P26" s="1">
        <v>6996</v>
      </c>
      <c r="R26" s="19">
        <f t="shared" si="2"/>
        <v>13506</v>
      </c>
      <c r="S26" s="21">
        <f t="shared" si="3"/>
        <v>5668</v>
      </c>
      <c r="T26" s="20">
        <f t="shared" si="4"/>
        <v>4963991</v>
      </c>
      <c r="U26" s="21"/>
      <c r="V26" s="19">
        <f t="shared" si="5"/>
        <v>2426</v>
      </c>
      <c r="W26" s="21">
        <f t="shared" si="6"/>
        <v>1904</v>
      </c>
      <c r="X26" s="20">
        <f t="shared" si="7"/>
        <v>554090</v>
      </c>
    </row>
    <row r="27" spans="1:24" x14ac:dyDescent="0.25">
      <c r="A27" s="8">
        <f t="shared" si="8"/>
        <v>43891</v>
      </c>
      <c r="B27" s="3">
        <v>12933</v>
      </c>
      <c r="C27" s="3">
        <v>5241</v>
      </c>
      <c r="D27" s="1">
        <v>4327711</v>
      </c>
      <c r="E27" s="2">
        <v>8</v>
      </c>
      <c r="F27" s="2">
        <v>7</v>
      </c>
      <c r="G27" s="1">
        <v>4090</v>
      </c>
      <c r="H27" s="2">
        <v>579</v>
      </c>
      <c r="I27" s="2">
        <v>422</v>
      </c>
      <c r="J27" s="1">
        <v>457737</v>
      </c>
      <c r="K27" s="3">
        <v>2391</v>
      </c>
      <c r="L27" s="3">
        <v>1868</v>
      </c>
      <c r="M27" s="1">
        <v>513896</v>
      </c>
      <c r="N27" s="2">
        <v>40</v>
      </c>
      <c r="O27" s="2">
        <v>38</v>
      </c>
      <c r="P27" s="1">
        <v>9599</v>
      </c>
      <c r="R27" s="19">
        <f t="shared" si="2"/>
        <v>13520</v>
      </c>
      <c r="S27" s="21">
        <f t="shared" si="3"/>
        <v>5670</v>
      </c>
      <c r="T27" s="20">
        <f t="shared" si="4"/>
        <v>4789538</v>
      </c>
      <c r="U27" s="21"/>
      <c r="V27" s="19">
        <f t="shared" si="5"/>
        <v>2431</v>
      </c>
      <c r="W27" s="21">
        <f t="shared" si="6"/>
        <v>1906</v>
      </c>
      <c r="X27" s="20">
        <f t="shared" si="7"/>
        <v>523495</v>
      </c>
    </row>
    <row r="28" spans="1:24" x14ac:dyDescent="0.25">
      <c r="A28" s="8">
        <f t="shared" si="8"/>
        <v>43922</v>
      </c>
      <c r="B28" s="3">
        <v>12925</v>
      </c>
      <c r="C28" s="3">
        <v>5247</v>
      </c>
      <c r="D28" s="1">
        <v>3564527</v>
      </c>
      <c r="E28" s="2">
        <v>7</v>
      </c>
      <c r="F28" s="2">
        <v>7</v>
      </c>
      <c r="G28" s="1">
        <v>877</v>
      </c>
      <c r="H28" s="2">
        <v>571</v>
      </c>
      <c r="I28" s="2">
        <v>417</v>
      </c>
      <c r="J28" s="1">
        <v>228612</v>
      </c>
      <c r="K28" s="3">
        <v>2393</v>
      </c>
      <c r="L28" s="3">
        <v>1870</v>
      </c>
      <c r="M28" s="1">
        <v>359496</v>
      </c>
      <c r="N28" s="2">
        <v>41</v>
      </c>
      <c r="O28" s="2">
        <v>39</v>
      </c>
      <c r="P28" s="1">
        <v>6518</v>
      </c>
      <c r="R28" s="19">
        <f t="shared" si="2"/>
        <v>13503</v>
      </c>
      <c r="S28" s="21">
        <f t="shared" si="3"/>
        <v>5671</v>
      </c>
      <c r="T28" s="20">
        <f t="shared" si="4"/>
        <v>3794016</v>
      </c>
      <c r="U28" s="21"/>
      <c r="V28" s="19">
        <f t="shared" si="5"/>
        <v>2434</v>
      </c>
      <c r="W28" s="21">
        <f t="shared" si="6"/>
        <v>1909</v>
      </c>
      <c r="X28" s="20">
        <f t="shared" si="7"/>
        <v>366014</v>
      </c>
    </row>
    <row r="29" spans="1:24" x14ac:dyDescent="0.25">
      <c r="A29" s="8">
        <f t="shared" si="8"/>
        <v>43952</v>
      </c>
      <c r="B29" s="3">
        <v>12942</v>
      </c>
      <c r="C29" s="3">
        <v>5251</v>
      </c>
      <c r="D29" s="1">
        <v>4025783</v>
      </c>
      <c r="E29" s="2">
        <v>7</v>
      </c>
      <c r="F29" s="2">
        <v>7</v>
      </c>
      <c r="G29" s="1">
        <v>15377</v>
      </c>
      <c r="H29" s="2">
        <v>552</v>
      </c>
      <c r="I29" s="2">
        <v>399</v>
      </c>
      <c r="J29" s="1">
        <v>311330</v>
      </c>
      <c r="K29" s="3">
        <v>2407</v>
      </c>
      <c r="L29" s="3">
        <v>1883</v>
      </c>
      <c r="M29" s="1">
        <v>311565</v>
      </c>
      <c r="N29" s="2">
        <v>43</v>
      </c>
      <c r="O29" s="2">
        <v>41</v>
      </c>
      <c r="P29" s="1">
        <v>13172</v>
      </c>
      <c r="R29" s="19">
        <f t="shared" si="2"/>
        <v>13501</v>
      </c>
      <c r="S29" s="21">
        <f t="shared" si="3"/>
        <v>5657</v>
      </c>
      <c r="T29" s="20">
        <f t="shared" si="4"/>
        <v>4352490</v>
      </c>
      <c r="U29" s="21"/>
      <c r="V29" s="19">
        <f t="shared" si="5"/>
        <v>2450</v>
      </c>
      <c r="W29" s="21">
        <f t="shared" si="6"/>
        <v>1924</v>
      </c>
      <c r="X29" s="20">
        <f t="shared" si="7"/>
        <v>324737</v>
      </c>
    </row>
    <row r="30" spans="1:24" x14ac:dyDescent="0.25">
      <c r="A30" s="8">
        <f t="shared" si="8"/>
        <v>43983</v>
      </c>
      <c r="B30" s="3">
        <v>12919</v>
      </c>
      <c r="C30" s="3">
        <v>5247</v>
      </c>
      <c r="D30" s="1">
        <v>4316760</v>
      </c>
      <c r="E30" s="2">
        <v>8</v>
      </c>
      <c r="F30" s="2">
        <v>8</v>
      </c>
      <c r="G30" s="1">
        <v>2051</v>
      </c>
      <c r="H30" s="2">
        <v>552</v>
      </c>
      <c r="I30" s="2">
        <v>396</v>
      </c>
      <c r="J30" s="1">
        <v>373982</v>
      </c>
      <c r="K30" s="3">
        <v>2403</v>
      </c>
      <c r="L30" s="3">
        <v>1881</v>
      </c>
      <c r="M30" s="1">
        <v>305363</v>
      </c>
      <c r="N30" s="2">
        <v>43</v>
      </c>
      <c r="O30" s="2">
        <v>41</v>
      </c>
      <c r="P30" s="1">
        <v>6887</v>
      </c>
      <c r="R30" s="19">
        <f t="shared" si="2"/>
        <v>13479</v>
      </c>
      <c r="S30" s="21">
        <f t="shared" si="3"/>
        <v>5651</v>
      </c>
      <c r="T30" s="20">
        <f t="shared" si="4"/>
        <v>4692793</v>
      </c>
      <c r="U30" s="21"/>
      <c r="V30" s="19">
        <f t="shared" si="5"/>
        <v>2446</v>
      </c>
      <c r="W30" s="21">
        <f t="shared" si="6"/>
        <v>1922</v>
      </c>
      <c r="X30" s="20">
        <f t="shared" si="7"/>
        <v>312250</v>
      </c>
    </row>
    <row r="31" spans="1:24" x14ac:dyDescent="0.25">
      <c r="A31" s="8">
        <f t="shared" si="8"/>
        <v>44013</v>
      </c>
      <c r="B31" s="3">
        <v>12719</v>
      </c>
      <c r="C31" s="3">
        <v>5141</v>
      </c>
      <c r="D31" s="1">
        <v>5903861</v>
      </c>
      <c r="E31" s="2">
        <v>45</v>
      </c>
      <c r="F31" s="2">
        <v>23</v>
      </c>
      <c r="G31" s="1">
        <v>78273</v>
      </c>
      <c r="H31" s="2">
        <v>639</v>
      </c>
      <c r="I31" s="2">
        <v>452</v>
      </c>
      <c r="J31" s="1">
        <v>394614</v>
      </c>
      <c r="K31" s="3">
        <v>2448</v>
      </c>
      <c r="L31" s="3">
        <v>1913</v>
      </c>
      <c r="M31" s="1">
        <v>484002</v>
      </c>
      <c r="N31" s="2">
        <v>43</v>
      </c>
      <c r="O31" s="2">
        <v>41</v>
      </c>
      <c r="P31" s="1">
        <v>8351</v>
      </c>
      <c r="R31" s="19">
        <f t="shared" si="2"/>
        <v>13403</v>
      </c>
      <c r="S31" s="21">
        <f t="shared" si="3"/>
        <v>5616</v>
      </c>
      <c r="T31" s="20">
        <f t="shared" si="4"/>
        <v>6376748</v>
      </c>
      <c r="U31" s="21"/>
      <c r="V31" s="19">
        <f t="shared" si="5"/>
        <v>2491</v>
      </c>
      <c r="W31" s="21">
        <f t="shared" si="6"/>
        <v>1954</v>
      </c>
      <c r="X31" s="20">
        <f t="shared" si="7"/>
        <v>492353</v>
      </c>
    </row>
    <row r="32" spans="1:24" x14ac:dyDescent="0.25">
      <c r="A32" s="8">
        <f t="shared" si="8"/>
        <v>44044</v>
      </c>
      <c r="B32" s="3">
        <v>12676</v>
      </c>
      <c r="C32" s="3">
        <v>5115</v>
      </c>
      <c r="D32" s="1">
        <v>4342311</v>
      </c>
      <c r="E32" s="2">
        <v>51</v>
      </c>
      <c r="F32" s="2">
        <v>27</v>
      </c>
      <c r="G32" s="1">
        <v>14658</v>
      </c>
      <c r="H32" s="2">
        <v>630</v>
      </c>
      <c r="I32" s="2">
        <v>450</v>
      </c>
      <c r="J32" s="1">
        <v>310661</v>
      </c>
      <c r="K32" s="3">
        <v>2470</v>
      </c>
      <c r="L32" s="3">
        <v>1925</v>
      </c>
      <c r="M32" s="1">
        <v>402554</v>
      </c>
      <c r="N32" s="2">
        <v>44</v>
      </c>
      <c r="O32" s="2">
        <v>42</v>
      </c>
      <c r="P32" s="1">
        <v>8237</v>
      </c>
      <c r="R32" s="19">
        <f t="shared" si="2"/>
        <v>13357</v>
      </c>
      <c r="S32" s="21">
        <f t="shared" si="3"/>
        <v>5592</v>
      </c>
      <c r="T32" s="20">
        <f t="shared" si="4"/>
        <v>4667630</v>
      </c>
      <c r="U32" s="21"/>
      <c r="V32" s="19">
        <f t="shared" si="5"/>
        <v>2514</v>
      </c>
      <c r="W32" s="21">
        <f t="shared" si="6"/>
        <v>1967</v>
      </c>
      <c r="X32" s="20">
        <f t="shared" si="7"/>
        <v>410791</v>
      </c>
    </row>
    <row r="33" spans="1:24" x14ac:dyDescent="0.25">
      <c r="A33" s="8">
        <f t="shared" si="8"/>
        <v>44075</v>
      </c>
      <c r="B33" s="3">
        <v>12717</v>
      </c>
      <c r="C33" s="3">
        <v>5167</v>
      </c>
      <c r="D33" s="1">
        <v>4484163</v>
      </c>
      <c r="E33" s="2">
        <v>305</v>
      </c>
      <c r="F33" s="2">
        <v>154</v>
      </c>
      <c r="G33" s="1">
        <v>71409</v>
      </c>
      <c r="H33" s="2">
        <v>613</v>
      </c>
      <c r="I33" s="2">
        <v>437</v>
      </c>
      <c r="J33" s="1">
        <v>242838</v>
      </c>
      <c r="K33" s="3">
        <v>2492</v>
      </c>
      <c r="L33" s="3">
        <v>1941</v>
      </c>
      <c r="M33" s="1">
        <v>344581</v>
      </c>
      <c r="N33" s="2">
        <v>44</v>
      </c>
      <c r="O33" s="2">
        <v>42</v>
      </c>
      <c r="P33" s="1">
        <v>14516</v>
      </c>
      <c r="R33" s="19">
        <f t="shared" si="2"/>
        <v>13635</v>
      </c>
      <c r="S33" s="21">
        <f t="shared" si="3"/>
        <v>5758</v>
      </c>
      <c r="T33" s="20">
        <f t="shared" si="4"/>
        <v>4798410</v>
      </c>
      <c r="U33" s="21"/>
      <c r="V33" s="19">
        <f t="shared" si="5"/>
        <v>2536</v>
      </c>
      <c r="W33" s="21">
        <f t="shared" si="6"/>
        <v>1983</v>
      </c>
      <c r="X33" s="20">
        <f t="shared" si="7"/>
        <v>359097</v>
      </c>
    </row>
    <row r="34" spans="1:24" x14ac:dyDescent="0.25">
      <c r="A34" s="8">
        <f t="shared" si="8"/>
        <v>44105</v>
      </c>
      <c r="B34" s="3">
        <v>12786</v>
      </c>
      <c r="C34" s="3">
        <v>5192</v>
      </c>
      <c r="D34" s="1">
        <v>5379820</v>
      </c>
      <c r="E34" s="2">
        <v>163</v>
      </c>
      <c r="F34" s="2">
        <v>85</v>
      </c>
      <c r="G34" s="1">
        <v>131096</v>
      </c>
      <c r="H34" s="2">
        <v>604</v>
      </c>
      <c r="I34" s="2">
        <v>430</v>
      </c>
      <c r="J34" s="1">
        <v>602929</v>
      </c>
      <c r="K34" s="3">
        <v>2504</v>
      </c>
      <c r="L34" s="3">
        <v>1953</v>
      </c>
      <c r="M34" s="1">
        <v>529515</v>
      </c>
      <c r="N34" s="2">
        <v>45</v>
      </c>
      <c r="O34" s="2">
        <v>43</v>
      </c>
      <c r="P34" s="1">
        <v>15927</v>
      </c>
      <c r="R34" s="19">
        <f t="shared" si="2"/>
        <v>13553</v>
      </c>
      <c r="S34" s="21">
        <f t="shared" si="3"/>
        <v>5707</v>
      </c>
      <c r="T34" s="20">
        <f t="shared" si="4"/>
        <v>6113845</v>
      </c>
      <c r="U34" s="21"/>
      <c r="V34" s="19">
        <f t="shared" si="5"/>
        <v>2549</v>
      </c>
      <c r="W34" s="21">
        <f t="shared" si="6"/>
        <v>1996</v>
      </c>
      <c r="X34" s="20">
        <f t="shared" si="7"/>
        <v>545442</v>
      </c>
    </row>
    <row r="35" spans="1:24" x14ac:dyDescent="0.25">
      <c r="A35" s="8">
        <f t="shared" si="8"/>
        <v>44136</v>
      </c>
      <c r="B35" s="3">
        <v>12832</v>
      </c>
      <c r="C35" s="3">
        <v>5222</v>
      </c>
      <c r="D35" s="1">
        <v>4195889</v>
      </c>
      <c r="E35" s="2">
        <v>143</v>
      </c>
      <c r="F35" s="2">
        <v>76</v>
      </c>
      <c r="G35" s="1">
        <v>193698</v>
      </c>
      <c r="H35" s="2">
        <v>604</v>
      </c>
      <c r="I35" s="2">
        <v>430</v>
      </c>
      <c r="J35" s="1">
        <v>516022</v>
      </c>
      <c r="K35" s="3">
        <v>2505</v>
      </c>
      <c r="L35" s="3">
        <v>1954</v>
      </c>
      <c r="M35" s="1">
        <v>450318</v>
      </c>
      <c r="N35" s="2">
        <v>46</v>
      </c>
      <c r="O35" s="2">
        <v>44</v>
      </c>
      <c r="P35" s="1">
        <v>5545</v>
      </c>
      <c r="R35" s="19">
        <f t="shared" si="2"/>
        <v>13579</v>
      </c>
      <c r="S35" s="21">
        <f t="shared" si="3"/>
        <v>5728</v>
      </c>
      <c r="T35" s="20">
        <f t="shared" si="4"/>
        <v>4905609</v>
      </c>
      <c r="U35" s="21"/>
      <c r="V35" s="19">
        <f t="shared" si="5"/>
        <v>2551</v>
      </c>
      <c r="W35" s="21">
        <f t="shared" si="6"/>
        <v>1998</v>
      </c>
      <c r="X35" s="20">
        <f t="shared" si="7"/>
        <v>455863</v>
      </c>
    </row>
    <row r="36" spans="1:24" x14ac:dyDescent="0.25">
      <c r="A36" s="8">
        <f t="shared" si="8"/>
        <v>44166</v>
      </c>
      <c r="B36" s="3">
        <v>12851</v>
      </c>
      <c r="C36" s="3">
        <v>5226</v>
      </c>
      <c r="D36" s="1">
        <v>4434822</v>
      </c>
      <c r="E36" s="2">
        <v>120</v>
      </c>
      <c r="F36" s="2">
        <v>65</v>
      </c>
      <c r="G36" s="1">
        <v>98459</v>
      </c>
      <c r="H36" s="2">
        <v>596</v>
      </c>
      <c r="I36" s="2">
        <v>428</v>
      </c>
      <c r="J36" s="1">
        <v>401487</v>
      </c>
      <c r="K36" s="3">
        <v>2517</v>
      </c>
      <c r="L36" s="3">
        <v>1961</v>
      </c>
      <c r="M36" s="1">
        <v>407896</v>
      </c>
      <c r="N36" s="2">
        <v>46</v>
      </c>
      <c r="O36" s="2">
        <v>44</v>
      </c>
      <c r="P36" s="1">
        <v>9821</v>
      </c>
      <c r="R36" s="19">
        <f t="shared" si="2"/>
        <v>13567</v>
      </c>
      <c r="S36" s="21">
        <f t="shared" si="3"/>
        <v>5719</v>
      </c>
      <c r="T36" s="20">
        <f t="shared" si="4"/>
        <v>4934768</v>
      </c>
      <c r="U36" s="21"/>
      <c r="V36" s="19">
        <f t="shared" si="5"/>
        <v>2563</v>
      </c>
      <c r="W36" s="21">
        <f t="shared" si="6"/>
        <v>2005</v>
      </c>
      <c r="X36" s="20">
        <f t="shared" si="7"/>
        <v>417717</v>
      </c>
    </row>
    <row r="37" spans="1:24" x14ac:dyDescent="0.25">
      <c r="A37" s="8">
        <f t="shared" si="8"/>
        <v>44197</v>
      </c>
      <c r="B37" s="3">
        <v>12964</v>
      </c>
      <c r="C37" s="3">
        <v>5297</v>
      </c>
      <c r="D37" s="1">
        <v>5418550</v>
      </c>
      <c r="E37" s="2">
        <v>36</v>
      </c>
      <c r="F37" s="2">
        <v>17</v>
      </c>
      <c r="G37" s="1">
        <v>53185</v>
      </c>
      <c r="H37" s="2">
        <v>601</v>
      </c>
      <c r="I37" s="2">
        <v>428</v>
      </c>
      <c r="J37" s="1">
        <v>413113</v>
      </c>
      <c r="K37" s="3">
        <v>2522</v>
      </c>
      <c r="L37" s="3">
        <v>1968</v>
      </c>
      <c r="M37" s="1">
        <v>456001</v>
      </c>
      <c r="N37" s="2">
        <v>43</v>
      </c>
      <c r="O37" s="2">
        <v>43</v>
      </c>
      <c r="P37" s="1">
        <v>18335</v>
      </c>
      <c r="R37" s="19">
        <f t="shared" si="2"/>
        <v>13601</v>
      </c>
      <c r="S37" s="21">
        <f t="shared" si="3"/>
        <v>5742</v>
      </c>
      <c r="T37" s="20">
        <f t="shared" si="4"/>
        <v>5884848</v>
      </c>
      <c r="U37" s="21"/>
      <c r="V37" s="19">
        <f t="shared" si="5"/>
        <v>2565</v>
      </c>
      <c r="W37" s="21">
        <f t="shared" si="6"/>
        <v>2011</v>
      </c>
      <c r="X37" s="20">
        <f t="shared" si="7"/>
        <v>474336</v>
      </c>
    </row>
    <row r="38" spans="1:24" x14ac:dyDescent="0.25">
      <c r="A38" s="8">
        <f t="shared" si="8"/>
        <v>44228</v>
      </c>
      <c r="B38" s="3">
        <v>12920</v>
      </c>
      <c r="C38" s="3">
        <v>5280</v>
      </c>
      <c r="D38" s="1">
        <v>4320577</v>
      </c>
      <c r="E38" s="2">
        <v>36</v>
      </c>
      <c r="F38" s="2">
        <v>17</v>
      </c>
      <c r="G38" s="1">
        <v>26396</v>
      </c>
      <c r="H38" s="2">
        <v>614</v>
      </c>
      <c r="I38" s="2">
        <v>435</v>
      </c>
      <c r="J38" s="1">
        <v>274014</v>
      </c>
      <c r="K38" s="3">
        <v>2528</v>
      </c>
      <c r="L38" s="3">
        <v>1973</v>
      </c>
      <c r="M38" s="1">
        <v>478246</v>
      </c>
      <c r="N38" s="2">
        <v>44</v>
      </c>
      <c r="O38" s="2">
        <v>44</v>
      </c>
      <c r="P38" s="1">
        <v>8557</v>
      </c>
      <c r="R38" s="19">
        <f t="shared" si="2"/>
        <v>13570</v>
      </c>
      <c r="S38" s="21">
        <f t="shared" si="3"/>
        <v>5732</v>
      </c>
      <c r="T38" s="20">
        <f t="shared" si="4"/>
        <v>4620987</v>
      </c>
      <c r="U38" s="21"/>
      <c r="V38" s="19">
        <f t="shared" si="5"/>
        <v>2572</v>
      </c>
      <c r="W38" s="21">
        <f t="shared" si="6"/>
        <v>2017</v>
      </c>
      <c r="X38" s="20">
        <f t="shared" si="7"/>
        <v>486803</v>
      </c>
    </row>
    <row r="39" spans="1:24" x14ac:dyDescent="0.25">
      <c r="A39" s="8">
        <f t="shared" si="8"/>
        <v>44256</v>
      </c>
      <c r="B39" s="3">
        <v>12880</v>
      </c>
      <c r="C39" s="3">
        <v>5268</v>
      </c>
      <c r="D39" s="1">
        <v>4958724</v>
      </c>
      <c r="E39" s="2">
        <v>27</v>
      </c>
      <c r="F39" s="2">
        <v>14</v>
      </c>
      <c r="G39" s="1">
        <v>2923</v>
      </c>
      <c r="H39" s="2">
        <v>596</v>
      </c>
      <c r="I39" s="2">
        <v>427</v>
      </c>
      <c r="J39" s="1">
        <v>362875</v>
      </c>
      <c r="K39" s="3">
        <v>2534</v>
      </c>
      <c r="L39" s="3">
        <v>1976</v>
      </c>
      <c r="M39" s="1">
        <v>577328</v>
      </c>
      <c r="N39" s="2">
        <v>42</v>
      </c>
      <c r="O39" s="2">
        <v>42</v>
      </c>
      <c r="P39" s="1">
        <v>17137</v>
      </c>
      <c r="R39" s="19">
        <f t="shared" si="2"/>
        <v>13503</v>
      </c>
      <c r="S39" s="21">
        <f t="shared" si="3"/>
        <v>5709</v>
      </c>
      <c r="T39" s="20">
        <f t="shared" si="4"/>
        <v>5324522</v>
      </c>
      <c r="U39" s="21"/>
      <c r="V39" s="19">
        <f t="shared" si="5"/>
        <v>2576</v>
      </c>
      <c r="W39" s="21">
        <f t="shared" si="6"/>
        <v>2018</v>
      </c>
      <c r="X39" s="20">
        <f t="shared" si="7"/>
        <v>594465</v>
      </c>
    </row>
    <row r="40" spans="1:24" x14ac:dyDescent="0.25">
      <c r="A40" s="8">
        <f t="shared" si="8"/>
        <v>44287</v>
      </c>
      <c r="B40" s="3">
        <v>12939</v>
      </c>
      <c r="C40" s="3">
        <v>5288</v>
      </c>
      <c r="D40" s="1">
        <v>6650733</v>
      </c>
      <c r="E40" s="2">
        <v>27</v>
      </c>
      <c r="F40" s="2">
        <v>14</v>
      </c>
      <c r="G40" s="1">
        <v>11114</v>
      </c>
      <c r="H40" s="2">
        <v>586</v>
      </c>
      <c r="I40" s="2">
        <v>421</v>
      </c>
      <c r="J40" s="1">
        <v>541544</v>
      </c>
      <c r="K40" s="3">
        <v>2543</v>
      </c>
      <c r="L40" s="3">
        <v>1982</v>
      </c>
      <c r="M40" s="1">
        <v>636336</v>
      </c>
      <c r="N40" s="2">
        <v>42</v>
      </c>
      <c r="O40" s="2">
        <v>42</v>
      </c>
      <c r="P40" s="1">
        <v>12431</v>
      </c>
      <c r="R40" s="19">
        <f t="shared" si="2"/>
        <v>13552</v>
      </c>
      <c r="S40" s="21">
        <f t="shared" si="3"/>
        <v>5723</v>
      </c>
      <c r="T40" s="20">
        <f t="shared" si="4"/>
        <v>7203391</v>
      </c>
      <c r="U40" s="21"/>
      <c r="V40" s="19">
        <f t="shared" si="5"/>
        <v>2585</v>
      </c>
      <c r="W40" s="21">
        <f t="shared" si="6"/>
        <v>2024</v>
      </c>
      <c r="X40" s="20">
        <f t="shared" si="7"/>
        <v>648767</v>
      </c>
    </row>
    <row r="41" spans="1:24" x14ac:dyDescent="0.25">
      <c r="A41" s="8">
        <f t="shared" si="8"/>
        <v>44317</v>
      </c>
      <c r="B41" s="3">
        <v>12919</v>
      </c>
      <c r="C41" s="3">
        <v>5277</v>
      </c>
      <c r="D41" s="1">
        <v>4887358</v>
      </c>
      <c r="E41" s="2">
        <v>28</v>
      </c>
      <c r="F41" s="2">
        <v>15</v>
      </c>
      <c r="G41" s="1">
        <v>22075</v>
      </c>
      <c r="H41" s="2">
        <v>584</v>
      </c>
      <c r="I41" s="2">
        <v>419</v>
      </c>
      <c r="J41" s="1">
        <v>336183</v>
      </c>
      <c r="K41" s="3">
        <v>2553</v>
      </c>
      <c r="L41" s="3">
        <v>1992</v>
      </c>
      <c r="M41" s="1">
        <v>542567</v>
      </c>
      <c r="N41" s="2">
        <v>41</v>
      </c>
      <c r="O41" s="2">
        <v>41</v>
      </c>
      <c r="P41" s="1">
        <v>11521</v>
      </c>
      <c r="R41" s="19">
        <f t="shared" si="2"/>
        <v>13531</v>
      </c>
      <c r="S41" s="21">
        <f t="shared" si="3"/>
        <v>5711</v>
      </c>
      <c r="T41" s="20">
        <f t="shared" si="4"/>
        <v>5245616</v>
      </c>
      <c r="U41" s="21"/>
      <c r="V41" s="19">
        <f t="shared" si="5"/>
        <v>2594</v>
      </c>
      <c r="W41" s="21">
        <f t="shared" si="6"/>
        <v>2033</v>
      </c>
      <c r="X41" s="20">
        <f t="shared" si="7"/>
        <v>554088</v>
      </c>
    </row>
    <row r="42" spans="1:24" x14ac:dyDescent="0.25">
      <c r="A42" s="8">
        <f t="shared" si="8"/>
        <v>44348</v>
      </c>
      <c r="B42" s="3">
        <v>12909</v>
      </c>
      <c r="C42" s="3">
        <v>5272</v>
      </c>
      <c r="D42" s="1">
        <v>4569211</v>
      </c>
      <c r="E42" s="2">
        <v>28</v>
      </c>
      <c r="F42" s="2">
        <v>15</v>
      </c>
      <c r="G42" s="1">
        <v>15450</v>
      </c>
      <c r="H42" s="2">
        <v>563</v>
      </c>
      <c r="I42" s="2">
        <v>405</v>
      </c>
      <c r="J42" s="1">
        <v>387825</v>
      </c>
      <c r="K42" s="3">
        <v>2568</v>
      </c>
      <c r="L42" s="3">
        <v>2006</v>
      </c>
      <c r="M42" s="1">
        <v>516873</v>
      </c>
      <c r="N42" s="2">
        <v>41</v>
      </c>
      <c r="O42" s="2">
        <v>41</v>
      </c>
      <c r="P42" s="1">
        <v>4647</v>
      </c>
      <c r="R42" s="19">
        <f t="shared" si="2"/>
        <v>13500</v>
      </c>
      <c r="S42" s="21">
        <f t="shared" si="3"/>
        <v>5692</v>
      </c>
      <c r="T42" s="20">
        <f t="shared" si="4"/>
        <v>4972486</v>
      </c>
      <c r="U42" s="21"/>
      <c r="V42" s="19">
        <f t="shared" si="5"/>
        <v>2609</v>
      </c>
      <c r="W42" s="21">
        <f t="shared" si="6"/>
        <v>2047</v>
      </c>
      <c r="X42" s="20">
        <f t="shared" si="7"/>
        <v>521520</v>
      </c>
    </row>
    <row r="43" spans="1:24" x14ac:dyDescent="0.25">
      <c r="A43" s="8">
        <f t="shared" si="8"/>
        <v>44378</v>
      </c>
      <c r="B43" s="3">
        <v>12820</v>
      </c>
      <c r="C43" s="3">
        <v>5190</v>
      </c>
      <c r="D43" s="1">
        <v>5987246</v>
      </c>
      <c r="E43" s="2">
        <v>32</v>
      </c>
      <c r="F43" s="2">
        <v>18</v>
      </c>
      <c r="G43" s="1">
        <v>6321</v>
      </c>
      <c r="H43" s="2">
        <v>615</v>
      </c>
      <c r="I43" s="2">
        <v>443</v>
      </c>
      <c r="J43" s="1">
        <v>274333</v>
      </c>
      <c r="K43" s="3">
        <v>2618</v>
      </c>
      <c r="L43" s="3">
        <v>2043</v>
      </c>
      <c r="M43" s="1">
        <v>755577</v>
      </c>
      <c r="N43" s="2">
        <v>40</v>
      </c>
      <c r="O43" s="2">
        <v>40</v>
      </c>
      <c r="P43" s="1">
        <v>9404</v>
      </c>
      <c r="R43" s="19">
        <f t="shared" si="2"/>
        <v>13467</v>
      </c>
      <c r="S43" s="21">
        <f t="shared" si="3"/>
        <v>5651</v>
      </c>
      <c r="T43" s="20">
        <f t="shared" si="4"/>
        <v>6267900</v>
      </c>
      <c r="U43" s="21"/>
      <c r="V43" s="19">
        <f t="shared" si="5"/>
        <v>2658</v>
      </c>
      <c r="W43" s="21">
        <f t="shared" si="6"/>
        <v>2083</v>
      </c>
      <c r="X43" s="20">
        <f t="shared" si="7"/>
        <v>764981</v>
      </c>
    </row>
    <row r="44" spans="1:24" x14ac:dyDescent="0.25">
      <c r="A44" s="8">
        <f t="shared" si="8"/>
        <v>44409</v>
      </c>
      <c r="B44" s="3">
        <v>12755</v>
      </c>
      <c r="C44" s="3">
        <v>5148</v>
      </c>
      <c r="D44" s="1">
        <v>5105800</v>
      </c>
      <c r="E44" s="2">
        <v>30</v>
      </c>
      <c r="F44" s="2">
        <v>17</v>
      </c>
      <c r="G44" s="1">
        <v>30324</v>
      </c>
      <c r="H44" s="2">
        <v>613</v>
      </c>
      <c r="I44" s="2">
        <v>444</v>
      </c>
      <c r="J44" s="1">
        <v>406070</v>
      </c>
      <c r="K44" s="3">
        <v>2623</v>
      </c>
      <c r="L44" s="3">
        <v>2046</v>
      </c>
      <c r="M44" s="1">
        <v>469890</v>
      </c>
      <c r="N44" s="2">
        <v>41</v>
      </c>
      <c r="O44" s="2">
        <v>41</v>
      </c>
      <c r="P44" s="1">
        <v>5602</v>
      </c>
      <c r="R44" s="19">
        <f t="shared" si="2"/>
        <v>13398</v>
      </c>
      <c r="S44" s="21">
        <f t="shared" si="3"/>
        <v>5609</v>
      </c>
      <c r="T44" s="20">
        <f t="shared" si="4"/>
        <v>5542194</v>
      </c>
      <c r="U44" s="21"/>
      <c r="V44" s="19">
        <f t="shared" si="5"/>
        <v>2664</v>
      </c>
      <c r="W44" s="21">
        <f t="shared" si="6"/>
        <v>2087</v>
      </c>
      <c r="X44" s="20">
        <f t="shared" si="7"/>
        <v>475492</v>
      </c>
    </row>
    <row r="45" spans="1:24" x14ac:dyDescent="0.25">
      <c r="A45" s="8">
        <f t="shared" si="8"/>
        <v>44440</v>
      </c>
      <c r="B45" s="3">
        <v>13176</v>
      </c>
      <c r="C45" s="3">
        <v>5387</v>
      </c>
      <c r="D45" s="1">
        <v>4161469</v>
      </c>
      <c r="E45" s="2">
        <v>30</v>
      </c>
      <c r="F45" s="2">
        <v>17</v>
      </c>
      <c r="G45" s="1">
        <v>7571</v>
      </c>
      <c r="H45" s="2">
        <v>605</v>
      </c>
      <c r="I45" s="2">
        <v>439</v>
      </c>
      <c r="J45" s="1">
        <v>317853</v>
      </c>
      <c r="K45" s="3">
        <v>2628</v>
      </c>
      <c r="L45" s="3">
        <v>2050</v>
      </c>
      <c r="M45" s="1">
        <v>520785</v>
      </c>
      <c r="N45" s="2">
        <v>39</v>
      </c>
      <c r="O45" s="2">
        <v>39</v>
      </c>
      <c r="P45" s="1">
        <v>10536</v>
      </c>
      <c r="R45" s="19">
        <f t="shared" si="2"/>
        <v>13811</v>
      </c>
      <c r="S45" s="21">
        <f t="shared" si="3"/>
        <v>5843</v>
      </c>
      <c r="T45" s="20">
        <f t="shared" si="4"/>
        <v>4486893</v>
      </c>
      <c r="U45" s="21"/>
      <c r="V45" s="19">
        <f t="shared" si="5"/>
        <v>2667</v>
      </c>
      <c r="W45" s="21">
        <f t="shared" si="6"/>
        <v>2089</v>
      </c>
      <c r="X45" s="20">
        <f t="shared" si="7"/>
        <v>531321</v>
      </c>
    </row>
    <row r="46" spans="1:24" x14ac:dyDescent="0.25">
      <c r="A46" s="8">
        <f t="shared" si="8"/>
        <v>44470</v>
      </c>
      <c r="B46" s="3">
        <v>13243</v>
      </c>
      <c r="C46" s="3">
        <v>5403</v>
      </c>
      <c r="D46" s="1">
        <v>6504034</v>
      </c>
      <c r="E46" s="2">
        <v>27</v>
      </c>
      <c r="F46" s="2">
        <v>14</v>
      </c>
      <c r="G46" s="1">
        <v>4060</v>
      </c>
      <c r="H46" s="2">
        <v>611</v>
      </c>
      <c r="I46" s="2">
        <v>443</v>
      </c>
      <c r="J46" s="1">
        <v>556172</v>
      </c>
      <c r="K46" s="3">
        <v>2618</v>
      </c>
      <c r="L46" s="3">
        <v>2047</v>
      </c>
      <c r="M46" s="1">
        <v>651208</v>
      </c>
      <c r="N46" s="2">
        <v>42</v>
      </c>
      <c r="O46" s="2">
        <v>42</v>
      </c>
      <c r="P46" s="1">
        <v>35087</v>
      </c>
      <c r="R46" s="19">
        <f t="shared" si="2"/>
        <v>13881</v>
      </c>
      <c r="S46" s="21">
        <f t="shared" si="3"/>
        <v>5860</v>
      </c>
      <c r="T46" s="20">
        <f t="shared" si="4"/>
        <v>7064266</v>
      </c>
      <c r="U46" s="21"/>
      <c r="V46" s="19">
        <f t="shared" si="5"/>
        <v>2660</v>
      </c>
      <c r="W46" s="21">
        <f t="shared" si="6"/>
        <v>2089</v>
      </c>
      <c r="X46" s="20">
        <f t="shared" si="7"/>
        <v>686295</v>
      </c>
    </row>
    <row r="47" spans="1:24" x14ac:dyDescent="0.25">
      <c r="A47" s="8">
        <f t="shared" si="8"/>
        <v>44501</v>
      </c>
      <c r="B47" s="3">
        <v>13255</v>
      </c>
      <c r="C47" s="3">
        <v>5412</v>
      </c>
      <c r="D47" s="1">
        <v>4611240</v>
      </c>
      <c r="E47" s="2">
        <v>27</v>
      </c>
      <c r="F47" s="2">
        <v>14</v>
      </c>
      <c r="G47" s="1">
        <v>6749</v>
      </c>
      <c r="H47" s="2">
        <v>605</v>
      </c>
      <c r="I47" s="2">
        <v>438</v>
      </c>
      <c r="J47" s="1">
        <v>487540</v>
      </c>
      <c r="K47" s="3">
        <v>2618</v>
      </c>
      <c r="L47" s="3">
        <v>2054</v>
      </c>
      <c r="M47" s="1">
        <v>542835</v>
      </c>
      <c r="N47" s="2">
        <v>42</v>
      </c>
      <c r="O47" s="2">
        <v>42</v>
      </c>
      <c r="P47" s="1">
        <v>12045</v>
      </c>
      <c r="R47" s="19">
        <f t="shared" si="2"/>
        <v>13887</v>
      </c>
      <c r="S47" s="21">
        <f t="shared" si="3"/>
        <v>5864</v>
      </c>
      <c r="T47" s="20">
        <f t="shared" si="4"/>
        <v>5105529</v>
      </c>
      <c r="U47" s="21"/>
      <c r="V47" s="19">
        <f t="shared" si="5"/>
        <v>2660</v>
      </c>
      <c r="W47" s="21">
        <f t="shared" si="6"/>
        <v>2096</v>
      </c>
      <c r="X47" s="20">
        <f t="shared" si="7"/>
        <v>554880</v>
      </c>
    </row>
    <row r="48" spans="1:24" x14ac:dyDescent="0.25">
      <c r="A48" s="8">
        <f t="shared" si="8"/>
        <v>44531</v>
      </c>
      <c r="B48" s="3">
        <v>13289</v>
      </c>
      <c r="C48" s="3">
        <v>5429</v>
      </c>
      <c r="D48" s="1">
        <v>6355611</v>
      </c>
      <c r="E48" s="2">
        <v>27</v>
      </c>
      <c r="F48" s="2">
        <v>14</v>
      </c>
      <c r="G48" s="1">
        <v>40380</v>
      </c>
      <c r="H48" s="2">
        <v>597</v>
      </c>
      <c r="I48" s="2">
        <v>431</v>
      </c>
      <c r="J48" s="1">
        <v>553812</v>
      </c>
      <c r="K48" s="3">
        <v>2613</v>
      </c>
      <c r="L48" s="3">
        <v>2051</v>
      </c>
      <c r="M48" s="1">
        <v>562417</v>
      </c>
      <c r="N48" s="2">
        <v>42</v>
      </c>
      <c r="O48" s="2">
        <v>42</v>
      </c>
      <c r="P48" s="1">
        <v>12289</v>
      </c>
      <c r="R48" s="19">
        <f t="shared" si="2"/>
        <v>13913</v>
      </c>
      <c r="S48" s="21">
        <f t="shared" si="3"/>
        <v>5874</v>
      </c>
      <c r="T48" s="20">
        <f t="shared" si="4"/>
        <v>6949803</v>
      </c>
      <c r="U48" s="21"/>
      <c r="V48" s="19">
        <f t="shared" si="5"/>
        <v>2655</v>
      </c>
      <c r="W48" s="21">
        <f t="shared" si="6"/>
        <v>2093</v>
      </c>
      <c r="X48" s="20">
        <f t="shared" si="7"/>
        <v>574706</v>
      </c>
    </row>
    <row r="49" spans="1:24" x14ac:dyDescent="0.25">
      <c r="A49" s="8">
        <f t="shared" si="8"/>
        <v>44562</v>
      </c>
      <c r="B49" s="3">
        <v>13293</v>
      </c>
      <c r="C49" s="3">
        <v>5427</v>
      </c>
      <c r="D49" s="1">
        <v>4055900</v>
      </c>
      <c r="E49" s="2">
        <v>18</v>
      </c>
      <c r="F49" s="2">
        <v>13</v>
      </c>
      <c r="G49" s="1">
        <v>27892</v>
      </c>
      <c r="H49" s="2">
        <v>606</v>
      </c>
      <c r="I49" s="2">
        <v>440</v>
      </c>
      <c r="J49" s="1">
        <v>740069</v>
      </c>
      <c r="K49" s="3">
        <v>2630</v>
      </c>
      <c r="L49" s="3">
        <v>2060</v>
      </c>
      <c r="M49" s="1">
        <v>437482</v>
      </c>
      <c r="N49" s="2">
        <v>41</v>
      </c>
      <c r="O49" s="2">
        <v>41</v>
      </c>
      <c r="P49" s="1">
        <v>11364</v>
      </c>
      <c r="R49" s="19">
        <f t="shared" si="2"/>
        <v>13917</v>
      </c>
      <c r="S49" s="21">
        <f t="shared" si="3"/>
        <v>5880</v>
      </c>
      <c r="T49" s="20">
        <f t="shared" si="4"/>
        <v>4823861</v>
      </c>
      <c r="U49" s="21"/>
      <c r="V49" s="19">
        <f t="shared" si="5"/>
        <v>2671</v>
      </c>
      <c r="W49" s="21">
        <f t="shared" si="6"/>
        <v>2101</v>
      </c>
      <c r="X49" s="20">
        <f t="shared" si="7"/>
        <v>448846</v>
      </c>
    </row>
    <row r="50" spans="1:24" x14ac:dyDescent="0.25">
      <c r="A50" s="8">
        <f t="shared" si="8"/>
        <v>44593</v>
      </c>
      <c r="B50" s="3">
        <v>13291</v>
      </c>
      <c r="C50" s="3">
        <v>5426</v>
      </c>
      <c r="D50" s="1">
        <v>4710457</v>
      </c>
      <c r="E50" s="2">
        <v>18</v>
      </c>
      <c r="F50" s="2">
        <v>13</v>
      </c>
      <c r="G50" s="1">
        <v>-33021</v>
      </c>
      <c r="H50" s="2">
        <v>607</v>
      </c>
      <c r="I50" s="2">
        <v>441</v>
      </c>
      <c r="J50" s="1">
        <v>444277</v>
      </c>
      <c r="K50" s="3">
        <v>2639</v>
      </c>
      <c r="L50" s="3">
        <v>2069</v>
      </c>
      <c r="M50" s="1">
        <v>484922</v>
      </c>
      <c r="N50" s="2">
        <v>40</v>
      </c>
      <c r="O50" s="2">
        <v>40</v>
      </c>
      <c r="P50" s="1">
        <v>12917</v>
      </c>
      <c r="R50" s="19">
        <f t="shared" si="2"/>
        <v>13916</v>
      </c>
      <c r="S50" s="21">
        <f t="shared" si="3"/>
        <v>5880</v>
      </c>
      <c r="T50" s="20">
        <f t="shared" si="4"/>
        <v>5121713</v>
      </c>
      <c r="U50" s="21"/>
      <c r="V50" s="19">
        <f t="shared" si="5"/>
        <v>2679</v>
      </c>
      <c r="W50" s="21">
        <f t="shared" si="6"/>
        <v>2109</v>
      </c>
      <c r="X50" s="20">
        <f t="shared" si="7"/>
        <v>497839</v>
      </c>
    </row>
    <row r="51" spans="1:24" x14ac:dyDescent="0.25">
      <c r="A51" s="8">
        <f t="shared" si="8"/>
        <v>44621</v>
      </c>
      <c r="B51" s="3">
        <v>13279</v>
      </c>
      <c r="C51" s="3">
        <v>5422</v>
      </c>
      <c r="D51" s="1">
        <v>4769758</v>
      </c>
      <c r="E51" s="2">
        <v>20</v>
      </c>
      <c r="F51" s="2">
        <v>15</v>
      </c>
      <c r="G51" s="1">
        <v>10197</v>
      </c>
      <c r="H51" s="2">
        <v>601</v>
      </c>
      <c r="I51" s="2">
        <v>435</v>
      </c>
      <c r="J51" s="1">
        <v>372529</v>
      </c>
      <c r="K51" s="3">
        <v>2637</v>
      </c>
      <c r="L51" s="3">
        <v>2069</v>
      </c>
      <c r="M51" s="1">
        <v>466155</v>
      </c>
      <c r="N51" s="2">
        <v>41</v>
      </c>
      <c r="O51" s="2">
        <v>41</v>
      </c>
      <c r="P51" s="1">
        <v>14740</v>
      </c>
      <c r="R51" s="19">
        <f t="shared" si="2"/>
        <v>13900</v>
      </c>
      <c r="S51" s="21">
        <f t="shared" si="3"/>
        <v>5872</v>
      </c>
      <c r="T51" s="20">
        <f t="shared" si="4"/>
        <v>5152484</v>
      </c>
      <c r="U51" s="21"/>
      <c r="V51" s="19">
        <f t="shared" si="5"/>
        <v>2678</v>
      </c>
      <c r="W51" s="21">
        <f t="shared" si="6"/>
        <v>2110</v>
      </c>
      <c r="X51" s="20">
        <f t="shared" si="7"/>
        <v>480895</v>
      </c>
    </row>
    <row r="52" spans="1:24" x14ac:dyDescent="0.25">
      <c r="A52" s="8">
        <f t="shared" si="8"/>
        <v>44652</v>
      </c>
      <c r="B52" s="3">
        <v>13301</v>
      </c>
      <c r="C52" s="3">
        <v>5417</v>
      </c>
      <c r="D52" s="1">
        <v>6020167</v>
      </c>
      <c r="E52" s="2">
        <v>19</v>
      </c>
      <c r="F52" s="2">
        <v>14</v>
      </c>
      <c r="G52" s="1">
        <v>6045</v>
      </c>
      <c r="H52" s="2">
        <v>593</v>
      </c>
      <c r="I52" s="2">
        <v>431</v>
      </c>
      <c r="J52" s="1">
        <v>712026</v>
      </c>
      <c r="K52" s="3">
        <v>2641</v>
      </c>
      <c r="L52" s="3">
        <v>2073</v>
      </c>
      <c r="M52" s="1">
        <v>681896</v>
      </c>
      <c r="N52" s="2">
        <v>42</v>
      </c>
      <c r="O52" s="2">
        <v>42</v>
      </c>
      <c r="P52" s="1">
        <v>3584</v>
      </c>
      <c r="R52" s="19">
        <f t="shared" si="2"/>
        <v>13913</v>
      </c>
      <c r="S52" s="21">
        <f t="shared" si="3"/>
        <v>5862</v>
      </c>
      <c r="T52" s="20">
        <f t="shared" si="4"/>
        <v>6738238</v>
      </c>
      <c r="U52" s="21"/>
      <c r="V52" s="19">
        <f t="shared" si="5"/>
        <v>2683</v>
      </c>
      <c r="W52" s="21">
        <f t="shared" si="6"/>
        <v>2115</v>
      </c>
      <c r="X52" s="20">
        <f t="shared" si="7"/>
        <v>685480</v>
      </c>
    </row>
    <row r="53" spans="1:24" x14ac:dyDescent="0.25">
      <c r="A53" s="8">
        <f t="shared" si="8"/>
        <v>44682</v>
      </c>
      <c r="B53" s="3">
        <v>13293</v>
      </c>
      <c r="C53" s="3">
        <v>5418</v>
      </c>
      <c r="D53" s="1">
        <v>5174029</v>
      </c>
      <c r="E53" s="2">
        <v>18</v>
      </c>
      <c r="F53" s="2">
        <v>13</v>
      </c>
      <c r="G53" s="1">
        <v>13899</v>
      </c>
      <c r="H53" s="2">
        <v>585</v>
      </c>
      <c r="I53" s="2">
        <v>423</v>
      </c>
      <c r="J53" s="1">
        <v>407236</v>
      </c>
      <c r="K53" s="3">
        <v>2640</v>
      </c>
      <c r="L53" s="3">
        <v>2075</v>
      </c>
      <c r="M53" s="1">
        <v>575397</v>
      </c>
      <c r="N53" s="2">
        <v>42</v>
      </c>
      <c r="O53" s="2">
        <v>42</v>
      </c>
      <c r="P53" s="1">
        <v>13290</v>
      </c>
      <c r="R53" s="19">
        <f t="shared" si="2"/>
        <v>13896</v>
      </c>
      <c r="S53" s="21">
        <f t="shared" si="3"/>
        <v>5854</v>
      </c>
      <c r="T53" s="20">
        <f t="shared" si="4"/>
        <v>5595164</v>
      </c>
      <c r="U53" s="21"/>
      <c r="V53" s="19">
        <f t="shared" si="5"/>
        <v>2682</v>
      </c>
      <c r="W53" s="21">
        <f t="shared" si="6"/>
        <v>2117</v>
      </c>
      <c r="X53" s="20">
        <f t="shared" si="7"/>
        <v>588687</v>
      </c>
    </row>
    <row r="54" spans="1:24" x14ac:dyDescent="0.25">
      <c r="A54" s="8">
        <f t="shared" si="8"/>
        <v>44713</v>
      </c>
      <c r="B54" s="3">
        <v>13293</v>
      </c>
      <c r="C54" s="3">
        <v>5422</v>
      </c>
      <c r="D54" s="1">
        <v>4923426</v>
      </c>
      <c r="E54" s="2">
        <v>18</v>
      </c>
      <c r="F54" s="2">
        <v>13</v>
      </c>
      <c r="G54" s="1">
        <v>5983</v>
      </c>
      <c r="H54" s="2">
        <v>570</v>
      </c>
      <c r="I54" s="2">
        <v>414</v>
      </c>
      <c r="J54" s="1">
        <v>398825</v>
      </c>
      <c r="K54" s="3">
        <v>2648</v>
      </c>
      <c r="L54" s="3">
        <v>2082</v>
      </c>
      <c r="M54" s="1">
        <v>554891</v>
      </c>
      <c r="N54" s="2">
        <v>43</v>
      </c>
      <c r="O54" s="2">
        <v>43</v>
      </c>
      <c r="P54" s="1">
        <v>15360</v>
      </c>
      <c r="R54" s="19">
        <f t="shared" si="2"/>
        <v>13881</v>
      </c>
      <c r="S54" s="21">
        <f t="shared" si="3"/>
        <v>5849</v>
      </c>
      <c r="T54" s="20">
        <f t="shared" si="4"/>
        <v>5328234</v>
      </c>
      <c r="U54" s="21"/>
      <c r="V54" s="19">
        <f t="shared" si="5"/>
        <v>2691</v>
      </c>
      <c r="W54" s="21">
        <f t="shared" si="6"/>
        <v>2125</v>
      </c>
      <c r="X54" s="20">
        <f t="shared" si="7"/>
        <v>570251</v>
      </c>
    </row>
    <row r="55" spans="1:24" x14ac:dyDescent="0.25">
      <c r="A55" s="8">
        <f t="shared" si="8"/>
        <v>44743</v>
      </c>
      <c r="B55" s="3">
        <v>13119</v>
      </c>
      <c r="C55" s="3">
        <v>5310</v>
      </c>
      <c r="D55" s="1">
        <v>6533437.9000000097</v>
      </c>
      <c r="E55" s="2">
        <v>40</v>
      </c>
      <c r="F55" s="2">
        <v>20</v>
      </c>
      <c r="G55" s="1">
        <v>25441.63</v>
      </c>
      <c r="H55" s="2">
        <v>645</v>
      </c>
      <c r="I55" s="2">
        <v>462</v>
      </c>
      <c r="J55" s="1">
        <v>530630.5</v>
      </c>
      <c r="K55" s="3">
        <v>2684</v>
      </c>
      <c r="L55" s="3">
        <v>2111</v>
      </c>
      <c r="M55" s="1">
        <v>576564.54</v>
      </c>
      <c r="N55" s="2">
        <v>40</v>
      </c>
      <c r="O55" s="2">
        <v>40</v>
      </c>
      <c r="P55" s="1">
        <v>15279.75</v>
      </c>
      <c r="R55" s="19">
        <f t="shared" si="2"/>
        <v>13804</v>
      </c>
      <c r="S55" s="21">
        <f t="shared" si="3"/>
        <v>5792</v>
      </c>
      <c r="T55" s="20">
        <f t="shared" si="4"/>
        <v>7089510.0300000096</v>
      </c>
      <c r="U55" s="21"/>
      <c r="V55" s="19">
        <f t="shared" si="5"/>
        <v>2724</v>
      </c>
      <c r="W55" s="21">
        <f t="shared" si="6"/>
        <v>2151</v>
      </c>
      <c r="X55" s="20">
        <f t="shared" si="7"/>
        <v>591844.29</v>
      </c>
    </row>
    <row r="56" spans="1:24" x14ac:dyDescent="0.25">
      <c r="A56" s="8">
        <f t="shared" si="8"/>
        <v>44774</v>
      </c>
      <c r="B56" s="3">
        <v>13114</v>
      </c>
      <c r="C56" s="3">
        <v>5304</v>
      </c>
      <c r="D56" s="1">
        <v>4846509.9400000004</v>
      </c>
      <c r="E56" s="2">
        <v>40</v>
      </c>
      <c r="F56" s="2">
        <v>21</v>
      </c>
      <c r="G56" s="1">
        <v>17974.740000000002</v>
      </c>
      <c r="H56" s="2">
        <v>641</v>
      </c>
      <c r="I56" s="2">
        <v>459</v>
      </c>
      <c r="J56" s="1">
        <v>270802.77</v>
      </c>
      <c r="K56" s="3">
        <v>2698</v>
      </c>
      <c r="L56" s="3">
        <v>2122</v>
      </c>
      <c r="M56" s="1">
        <v>462009.42</v>
      </c>
      <c r="N56" s="2">
        <v>40</v>
      </c>
      <c r="O56" s="2">
        <v>40</v>
      </c>
      <c r="P56" s="1">
        <v>11418.82</v>
      </c>
      <c r="R56" s="19">
        <f t="shared" si="2"/>
        <v>13795</v>
      </c>
      <c r="S56" s="21">
        <f t="shared" si="3"/>
        <v>5784</v>
      </c>
      <c r="T56" s="20">
        <f t="shared" si="4"/>
        <v>5135287.4500000011</v>
      </c>
      <c r="U56" s="21"/>
      <c r="V56" s="19">
        <f t="shared" si="5"/>
        <v>2738</v>
      </c>
      <c r="W56" s="21">
        <f t="shared" si="6"/>
        <v>2162</v>
      </c>
      <c r="X56" s="20">
        <f t="shared" si="7"/>
        <v>473428.24</v>
      </c>
    </row>
    <row r="57" spans="1:24" x14ac:dyDescent="0.25">
      <c r="A57" s="8">
        <f t="shared" si="8"/>
        <v>44805</v>
      </c>
      <c r="B57" s="3">
        <v>13845</v>
      </c>
      <c r="C57" s="3">
        <v>5652</v>
      </c>
      <c r="D57" s="1">
        <v>6459610.3499999596</v>
      </c>
      <c r="E57" s="2">
        <v>18</v>
      </c>
      <c r="F57" s="2">
        <v>12</v>
      </c>
      <c r="G57" s="1">
        <v>43497.4</v>
      </c>
      <c r="H57" s="2">
        <v>633</v>
      </c>
      <c r="I57" s="2">
        <v>457</v>
      </c>
      <c r="J57" s="1">
        <v>450600.77</v>
      </c>
      <c r="K57" s="3">
        <v>2706</v>
      </c>
      <c r="L57" s="3">
        <v>2127</v>
      </c>
      <c r="M57" s="1">
        <v>667568.51999999397</v>
      </c>
      <c r="N57" s="2">
        <v>40</v>
      </c>
      <c r="O57" s="2">
        <v>40</v>
      </c>
      <c r="P57" s="1">
        <v>5583.41</v>
      </c>
      <c r="R57" s="19">
        <f t="shared" si="2"/>
        <v>14496</v>
      </c>
      <c r="S57" s="21">
        <f t="shared" si="3"/>
        <v>6121</v>
      </c>
      <c r="T57" s="20">
        <f t="shared" si="4"/>
        <v>6953708.5199999604</v>
      </c>
      <c r="U57" s="21"/>
      <c r="V57" s="19">
        <f t="shared" si="5"/>
        <v>2746</v>
      </c>
      <c r="W57" s="21">
        <f t="shared" si="6"/>
        <v>2167</v>
      </c>
      <c r="X57" s="20">
        <f t="shared" si="7"/>
        <v>673151.929999994</v>
      </c>
    </row>
    <row r="58" spans="1:24" x14ac:dyDescent="0.25">
      <c r="A58" s="8">
        <f t="shared" si="8"/>
        <v>44835</v>
      </c>
      <c r="B58" s="3">
        <v>13859</v>
      </c>
      <c r="C58" s="3">
        <v>5661</v>
      </c>
      <c r="D58" s="1">
        <v>5170672.3800000101</v>
      </c>
      <c r="E58" s="2">
        <v>15</v>
      </c>
      <c r="F58" s="2">
        <v>12</v>
      </c>
      <c r="G58" s="1">
        <v>9328.07</v>
      </c>
      <c r="H58" s="2">
        <v>622</v>
      </c>
      <c r="I58" s="2">
        <v>448</v>
      </c>
      <c r="J58" s="1">
        <v>327379.32</v>
      </c>
      <c r="K58" s="3">
        <v>2707</v>
      </c>
      <c r="L58" s="3">
        <v>2132</v>
      </c>
      <c r="M58" s="1">
        <v>528400.85</v>
      </c>
      <c r="N58" s="2">
        <v>40</v>
      </c>
      <c r="O58" s="2">
        <v>40</v>
      </c>
      <c r="P58" s="1">
        <v>4611.79</v>
      </c>
      <c r="R58" s="19">
        <f t="shared" si="2"/>
        <v>14496</v>
      </c>
      <c r="S58" s="21">
        <f t="shared" si="3"/>
        <v>6121</v>
      </c>
      <c r="T58" s="20">
        <f t="shared" si="4"/>
        <v>5507379.7700000107</v>
      </c>
      <c r="U58" s="21"/>
      <c r="V58" s="19">
        <f t="shared" si="5"/>
        <v>2747</v>
      </c>
      <c r="W58" s="21">
        <f t="shared" si="6"/>
        <v>2172</v>
      </c>
      <c r="X58" s="20">
        <f t="shared" si="7"/>
        <v>533012.64</v>
      </c>
    </row>
    <row r="59" spans="1:24" x14ac:dyDescent="0.25">
      <c r="A59" s="8">
        <f t="shared" si="8"/>
        <v>44866</v>
      </c>
      <c r="B59" s="3">
        <v>13969</v>
      </c>
      <c r="C59" s="3">
        <v>5713</v>
      </c>
      <c r="D59" s="1">
        <v>4964466.2300000004</v>
      </c>
      <c r="E59" s="2">
        <v>11</v>
      </c>
      <c r="F59" s="2">
        <v>10</v>
      </c>
      <c r="G59" s="1">
        <v>9011.17</v>
      </c>
      <c r="H59" s="2">
        <v>616</v>
      </c>
      <c r="I59" s="2">
        <v>446</v>
      </c>
      <c r="J59" s="1">
        <v>577326.21</v>
      </c>
      <c r="K59" s="3">
        <v>2715</v>
      </c>
      <c r="L59" s="3">
        <v>2138</v>
      </c>
      <c r="M59" s="1">
        <v>573486.11</v>
      </c>
      <c r="N59" s="2">
        <v>41</v>
      </c>
      <c r="O59" s="2">
        <v>41</v>
      </c>
      <c r="P59" s="1">
        <v>1511.6</v>
      </c>
      <c r="R59" s="19">
        <f t="shared" si="2"/>
        <v>14596</v>
      </c>
      <c r="S59" s="21">
        <f t="shared" si="3"/>
        <v>6169</v>
      </c>
      <c r="T59" s="20">
        <f t="shared" si="4"/>
        <v>5550803.6100000003</v>
      </c>
      <c r="U59" s="21"/>
      <c r="V59" s="19">
        <f t="shared" si="5"/>
        <v>2756</v>
      </c>
      <c r="W59" s="21">
        <f t="shared" si="6"/>
        <v>2179</v>
      </c>
      <c r="X59" s="20">
        <f t="shared" si="7"/>
        <v>574997.71</v>
      </c>
    </row>
    <row r="60" spans="1:24" x14ac:dyDescent="0.25">
      <c r="A60" s="8">
        <f t="shared" si="8"/>
        <v>44896</v>
      </c>
      <c r="B60" s="3">
        <v>13985</v>
      </c>
      <c r="C60" s="3">
        <v>5725</v>
      </c>
      <c r="D60" s="1">
        <v>7566161.2500000102</v>
      </c>
      <c r="E60" s="2">
        <v>10</v>
      </c>
      <c r="F60" s="2">
        <v>9</v>
      </c>
      <c r="G60" s="1">
        <v>15214.9</v>
      </c>
      <c r="H60" s="2">
        <v>613</v>
      </c>
      <c r="I60" s="2">
        <v>443</v>
      </c>
      <c r="J60" s="1">
        <v>571163.55000000005</v>
      </c>
      <c r="K60" s="3">
        <v>2708</v>
      </c>
      <c r="L60" s="3">
        <v>2132</v>
      </c>
      <c r="M60" s="1">
        <v>693208.22000000102</v>
      </c>
      <c r="N60" s="2">
        <v>42</v>
      </c>
      <c r="O60" s="2">
        <v>42</v>
      </c>
      <c r="P60" s="1">
        <v>9235.01</v>
      </c>
      <c r="R60" s="19">
        <f t="shared" si="2"/>
        <v>14608</v>
      </c>
      <c r="S60" s="21">
        <f t="shared" si="3"/>
        <v>6177</v>
      </c>
      <c r="T60" s="20">
        <f t="shared" si="4"/>
        <v>8152539.7000000104</v>
      </c>
      <c r="U60" s="21"/>
      <c r="V60" s="19">
        <f t="shared" si="5"/>
        <v>2750</v>
      </c>
      <c r="W60" s="21">
        <f t="shared" si="6"/>
        <v>2174</v>
      </c>
      <c r="X60" s="20">
        <f t="shared" si="7"/>
        <v>702443.23000000103</v>
      </c>
    </row>
    <row r="61" spans="1:24" x14ac:dyDescent="0.25">
      <c r="A61" s="8">
        <f t="shared" si="8"/>
        <v>44927</v>
      </c>
      <c r="B61" s="3">
        <v>13990</v>
      </c>
      <c r="C61" s="3">
        <v>5728</v>
      </c>
      <c r="D61" s="1">
        <v>5195144.63</v>
      </c>
      <c r="E61" s="2">
        <v>11</v>
      </c>
      <c r="F61" s="2">
        <v>9</v>
      </c>
      <c r="G61" s="1">
        <v>4127.01</v>
      </c>
      <c r="H61" s="2">
        <v>623</v>
      </c>
      <c r="I61" s="2">
        <v>453</v>
      </c>
      <c r="J61" s="1">
        <v>609443.799999999</v>
      </c>
      <c r="K61" s="3">
        <v>2710</v>
      </c>
      <c r="L61" s="3">
        <v>2137</v>
      </c>
      <c r="M61" s="1">
        <v>568657.04</v>
      </c>
      <c r="N61" s="2">
        <v>40</v>
      </c>
      <c r="O61" s="2">
        <v>40</v>
      </c>
      <c r="P61" s="1">
        <v>15350.92</v>
      </c>
      <c r="R61" s="19">
        <f t="shared" si="2"/>
        <v>14624</v>
      </c>
      <c r="S61" s="21">
        <f t="shared" si="3"/>
        <v>6190</v>
      </c>
      <c r="T61" s="20">
        <f t="shared" si="4"/>
        <v>5808715.4399999985</v>
      </c>
      <c r="U61" s="21"/>
      <c r="V61" s="19">
        <f t="shared" si="5"/>
        <v>2750</v>
      </c>
      <c r="W61" s="21">
        <f t="shared" si="6"/>
        <v>2177</v>
      </c>
      <c r="X61" s="20">
        <f t="shared" si="7"/>
        <v>584007.96000000008</v>
      </c>
    </row>
    <row r="62" spans="1:24" x14ac:dyDescent="0.25">
      <c r="A62" s="8">
        <f t="shared" si="8"/>
        <v>44958</v>
      </c>
      <c r="B62" s="3">
        <v>13975</v>
      </c>
      <c r="C62" s="3">
        <v>5743</v>
      </c>
      <c r="D62" s="1">
        <v>6443701.6099999901</v>
      </c>
      <c r="E62" s="2">
        <v>10</v>
      </c>
      <c r="F62" s="2">
        <v>8</v>
      </c>
      <c r="G62" s="1">
        <v>1476.65</v>
      </c>
      <c r="H62" s="2">
        <v>629</v>
      </c>
      <c r="I62" s="2">
        <v>454</v>
      </c>
      <c r="J62" s="1">
        <v>631752.12</v>
      </c>
      <c r="K62" s="3">
        <v>2701</v>
      </c>
      <c r="L62" s="3">
        <v>2130</v>
      </c>
      <c r="M62" s="1">
        <v>569723.31000000006</v>
      </c>
      <c r="N62" s="2">
        <v>40</v>
      </c>
      <c r="O62" s="2">
        <v>40</v>
      </c>
      <c r="P62" s="1">
        <v>5911.31</v>
      </c>
      <c r="R62" s="19">
        <f t="shared" si="2"/>
        <v>14614</v>
      </c>
      <c r="S62" s="21">
        <f t="shared" si="3"/>
        <v>6205</v>
      </c>
      <c r="T62" s="20">
        <f t="shared" si="4"/>
        <v>7076930.3799999906</v>
      </c>
      <c r="U62" s="21"/>
      <c r="V62" s="19">
        <f t="shared" si="5"/>
        <v>2741</v>
      </c>
      <c r="W62" s="21">
        <f t="shared" si="6"/>
        <v>2170</v>
      </c>
      <c r="X62" s="20">
        <f t="shared" si="7"/>
        <v>575634.62000000011</v>
      </c>
    </row>
    <row r="63" spans="1:24" x14ac:dyDescent="0.25">
      <c r="A63" s="8">
        <f t="shared" si="8"/>
        <v>44986</v>
      </c>
      <c r="B63" s="3">
        <v>13965</v>
      </c>
      <c r="C63" s="3">
        <v>5741</v>
      </c>
      <c r="D63" s="1">
        <v>7285096.5</v>
      </c>
      <c r="E63" s="2">
        <v>8</v>
      </c>
      <c r="F63" s="2">
        <v>7</v>
      </c>
      <c r="G63" s="1">
        <v>2737.8</v>
      </c>
      <c r="H63" s="2">
        <v>614</v>
      </c>
      <c r="I63" s="2">
        <v>435</v>
      </c>
      <c r="J63" s="1">
        <v>319516.74</v>
      </c>
      <c r="K63" s="3">
        <v>2710</v>
      </c>
      <c r="L63" s="3">
        <v>2146</v>
      </c>
      <c r="M63" s="1">
        <v>763707.06</v>
      </c>
      <c r="N63" s="2">
        <v>40</v>
      </c>
      <c r="O63" s="2">
        <v>40</v>
      </c>
      <c r="P63" s="1">
        <v>12768.32</v>
      </c>
      <c r="R63" s="19">
        <f t="shared" si="2"/>
        <v>14587</v>
      </c>
      <c r="S63" s="21">
        <f t="shared" si="3"/>
        <v>6183</v>
      </c>
      <c r="T63" s="20">
        <f t="shared" si="4"/>
        <v>7607351.04</v>
      </c>
      <c r="U63" s="21"/>
      <c r="V63" s="19">
        <f t="shared" si="5"/>
        <v>2750</v>
      </c>
      <c r="W63" s="21">
        <f t="shared" si="6"/>
        <v>2186</v>
      </c>
      <c r="X63" s="20">
        <f t="shared" si="7"/>
        <v>776475.38</v>
      </c>
    </row>
    <row r="64" spans="1:24" x14ac:dyDescent="0.25">
      <c r="A64" s="8">
        <f t="shared" si="8"/>
        <v>45017</v>
      </c>
      <c r="B64" s="3">
        <v>13960</v>
      </c>
      <c r="C64" s="3">
        <v>5738</v>
      </c>
      <c r="D64" s="1">
        <v>5684312.75</v>
      </c>
      <c r="E64" s="2">
        <v>8</v>
      </c>
      <c r="F64" s="2">
        <v>7</v>
      </c>
      <c r="G64" s="1">
        <v>3371.95</v>
      </c>
      <c r="H64" s="2">
        <v>598</v>
      </c>
      <c r="I64" s="2">
        <v>443</v>
      </c>
      <c r="J64" s="1">
        <v>385955.98</v>
      </c>
      <c r="K64" s="3">
        <v>2725</v>
      </c>
      <c r="L64" s="3">
        <v>2138</v>
      </c>
      <c r="M64" s="1">
        <v>593845.24</v>
      </c>
      <c r="N64" s="2">
        <v>40</v>
      </c>
      <c r="O64" s="2">
        <v>40</v>
      </c>
      <c r="P64" s="1">
        <v>12121.8</v>
      </c>
      <c r="R64" s="19">
        <f t="shared" si="2"/>
        <v>14566</v>
      </c>
      <c r="S64" s="21">
        <f t="shared" si="3"/>
        <v>6188</v>
      </c>
      <c r="T64" s="20">
        <f t="shared" si="4"/>
        <v>6073640.6799999997</v>
      </c>
      <c r="U64" s="21"/>
      <c r="V64" s="19">
        <f t="shared" si="5"/>
        <v>2765</v>
      </c>
      <c r="W64" s="21">
        <f t="shared" si="6"/>
        <v>2178</v>
      </c>
      <c r="X64" s="20">
        <f t="shared" si="7"/>
        <v>605967.04</v>
      </c>
    </row>
    <row r="65" spans="1:24" x14ac:dyDescent="0.25">
      <c r="A65" s="8">
        <f t="shared" si="8"/>
        <v>45047</v>
      </c>
      <c r="B65" s="3">
        <v>13960</v>
      </c>
      <c r="C65" s="3">
        <v>5743</v>
      </c>
      <c r="D65" s="1">
        <v>5288731.92</v>
      </c>
      <c r="E65" s="2">
        <v>8</v>
      </c>
      <c r="F65" s="2">
        <v>7</v>
      </c>
      <c r="G65" s="1">
        <v>15703.03</v>
      </c>
      <c r="H65" s="2">
        <v>591</v>
      </c>
      <c r="I65" s="2">
        <v>430</v>
      </c>
      <c r="J65" s="1">
        <v>377733.72</v>
      </c>
      <c r="K65" s="3">
        <v>2730</v>
      </c>
      <c r="L65" s="3">
        <v>2150</v>
      </c>
      <c r="M65" s="1">
        <v>594729.21</v>
      </c>
      <c r="N65" s="2">
        <v>40</v>
      </c>
      <c r="O65" s="2">
        <v>40</v>
      </c>
      <c r="P65" s="1">
        <v>6098.76</v>
      </c>
      <c r="R65" s="19">
        <f t="shared" si="2"/>
        <v>14559</v>
      </c>
      <c r="S65" s="21">
        <f t="shared" si="3"/>
        <v>6180</v>
      </c>
      <c r="T65" s="20">
        <f t="shared" si="4"/>
        <v>5682168.6699999999</v>
      </c>
      <c r="U65" s="21"/>
      <c r="V65" s="19">
        <f t="shared" si="5"/>
        <v>2770</v>
      </c>
      <c r="W65" s="21">
        <f t="shared" si="6"/>
        <v>2190</v>
      </c>
      <c r="X65" s="20">
        <f t="shared" si="7"/>
        <v>600827.97</v>
      </c>
    </row>
    <row r="66" spans="1:24" x14ac:dyDescent="0.25">
      <c r="A66" s="8">
        <f t="shared" si="8"/>
        <v>45078</v>
      </c>
      <c r="B66" s="3">
        <v>13936</v>
      </c>
      <c r="C66" s="3">
        <v>5741</v>
      </c>
      <c r="D66" s="1">
        <v>7615679.0499999998</v>
      </c>
      <c r="E66" s="2">
        <v>7</v>
      </c>
      <c r="F66" s="2">
        <v>6</v>
      </c>
      <c r="G66" s="1">
        <v>18496.3</v>
      </c>
      <c r="H66" s="2">
        <v>584</v>
      </c>
      <c r="I66" s="2">
        <v>422</v>
      </c>
      <c r="J66" s="1">
        <v>339790.51</v>
      </c>
      <c r="K66" s="3">
        <v>2727</v>
      </c>
      <c r="L66" s="3">
        <v>2150</v>
      </c>
      <c r="M66" s="1">
        <v>675906.57</v>
      </c>
      <c r="N66" s="2">
        <v>41</v>
      </c>
      <c r="O66" s="2">
        <v>41</v>
      </c>
      <c r="P66" s="1">
        <v>14010.89</v>
      </c>
      <c r="R66" s="19">
        <f t="shared" si="2"/>
        <v>14527</v>
      </c>
      <c r="S66" s="21">
        <f t="shared" si="3"/>
        <v>6169</v>
      </c>
      <c r="T66" s="20">
        <f t="shared" si="4"/>
        <v>7973965.8599999994</v>
      </c>
      <c r="U66" s="21"/>
      <c r="V66" s="19">
        <f t="shared" si="5"/>
        <v>2768</v>
      </c>
      <c r="W66" s="21">
        <f t="shared" si="6"/>
        <v>2191</v>
      </c>
      <c r="X66" s="20">
        <f t="shared" si="7"/>
        <v>689917.46</v>
      </c>
    </row>
    <row r="67" spans="1:24" x14ac:dyDescent="0.25">
      <c r="A67" s="8">
        <f t="shared" si="8"/>
        <v>45108</v>
      </c>
      <c r="B67" s="3">
        <v>13885</v>
      </c>
      <c r="C67" s="3">
        <v>5679</v>
      </c>
      <c r="D67" s="1">
        <v>6637713.9900000002</v>
      </c>
      <c r="E67" s="2">
        <v>13</v>
      </c>
      <c r="F67" s="2">
        <v>8</v>
      </c>
      <c r="G67" s="1">
        <v>1950.37</v>
      </c>
      <c r="H67" s="2">
        <v>645</v>
      </c>
      <c r="I67" s="2">
        <v>461</v>
      </c>
      <c r="J67" s="1">
        <v>244274.48</v>
      </c>
      <c r="K67" s="3">
        <v>2779</v>
      </c>
      <c r="L67" s="3">
        <v>2189</v>
      </c>
      <c r="M67" s="1">
        <v>539119.86</v>
      </c>
      <c r="N67" s="2">
        <v>51</v>
      </c>
      <c r="O67" s="2">
        <v>46</v>
      </c>
      <c r="P67" s="1">
        <v>26379.72</v>
      </c>
      <c r="R67" s="19">
        <f t="shared" ref="R67:R73" si="9">B67+E67+H67</f>
        <v>14543</v>
      </c>
      <c r="S67" s="21">
        <f t="shared" ref="S67:S73" si="10">C67+F67+I67</f>
        <v>6148</v>
      </c>
      <c r="T67" s="20">
        <f t="shared" ref="T67:T73" si="11">D67+G67+J67</f>
        <v>6883938.8400000008</v>
      </c>
      <c r="U67" s="21"/>
      <c r="V67" s="19">
        <f t="shared" ref="V67:V73" si="12">K67+N67</f>
        <v>2830</v>
      </c>
      <c r="W67" s="21">
        <f t="shared" ref="W67:W73" si="13">L67+O67</f>
        <v>2235</v>
      </c>
      <c r="X67" s="20">
        <f t="shared" ref="X67:X73" si="14">M67+P67</f>
        <v>565499.57999999996</v>
      </c>
    </row>
    <row r="68" spans="1:24" x14ac:dyDescent="0.25">
      <c r="A68" s="8">
        <f t="shared" si="8"/>
        <v>45139</v>
      </c>
      <c r="B68" s="3">
        <v>13927</v>
      </c>
      <c r="C68" s="3">
        <v>5696</v>
      </c>
      <c r="D68" s="1">
        <v>6600511.46</v>
      </c>
      <c r="E68" s="2">
        <v>16</v>
      </c>
      <c r="F68" s="2">
        <v>9</v>
      </c>
      <c r="G68" s="1">
        <v>2135.92</v>
      </c>
      <c r="H68" s="2">
        <v>648</v>
      </c>
      <c r="I68" s="2">
        <v>464</v>
      </c>
      <c r="J68" s="1">
        <v>292524.01</v>
      </c>
      <c r="K68" s="3">
        <v>2779</v>
      </c>
      <c r="L68" s="3">
        <v>2187</v>
      </c>
      <c r="M68" s="1">
        <v>543449.78</v>
      </c>
      <c r="N68" s="2">
        <v>49</v>
      </c>
      <c r="O68" s="2">
        <v>43</v>
      </c>
      <c r="P68" s="1">
        <v>26518.639999999999</v>
      </c>
      <c r="R68" s="19">
        <f t="shared" si="9"/>
        <v>14591</v>
      </c>
      <c r="S68" s="21">
        <f t="shared" si="10"/>
        <v>6169</v>
      </c>
      <c r="T68" s="20">
        <f t="shared" si="11"/>
        <v>6895171.3899999997</v>
      </c>
      <c r="U68" s="21"/>
      <c r="V68" s="19">
        <f t="shared" si="12"/>
        <v>2828</v>
      </c>
      <c r="W68" s="21">
        <f t="shared" si="13"/>
        <v>2230</v>
      </c>
      <c r="X68" s="20">
        <f t="shared" si="14"/>
        <v>569968.42000000004</v>
      </c>
    </row>
    <row r="69" spans="1:24" x14ac:dyDescent="0.25">
      <c r="A69" s="8">
        <f t="shared" si="8"/>
        <v>45170</v>
      </c>
      <c r="B69" s="3">
        <v>14515</v>
      </c>
      <c r="C69" s="3">
        <v>6012</v>
      </c>
      <c r="D69" s="1">
        <v>7134528.0199999996</v>
      </c>
      <c r="E69" s="2">
        <v>9</v>
      </c>
      <c r="F69" s="2">
        <v>6</v>
      </c>
      <c r="G69" s="1">
        <v>5750.67</v>
      </c>
      <c r="H69" s="2">
        <v>654</v>
      </c>
      <c r="I69" s="2">
        <v>467</v>
      </c>
      <c r="J69" s="1">
        <v>602196.39</v>
      </c>
      <c r="K69" s="3">
        <v>2781</v>
      </c>
      <c r="L69" s="3">
        <v>2189</v>
      </c>
      <c r="M69" s="1">
        <v>718436.01</v>
      </c>
      <c r="N69" s="2">
        <v>45</v>
      </c>
      <c r="O69" s="2">
        <v>42</v>
      </c>
      <c r="P69" s="1">
        <v>27746.240000000002</v>
      </c>
      <c r="R69" s="19">
        <f t="shared" si="9"/>
        <v>15178</v>
      </c>
      <c r="S69" s="21">
        <f t="shared" si="10"/>
        <v>6485</v>
      </c>
      <c r="T69" s="20">
        <f t="shared" si="11"/>
        <v>7742475.0799999991</v>
      </c>
      <c r="U69" s="21"/>
      <c r="V69" s="19">
        <f t="shared" si="12"/>
        <v>2826</v>
      </c>
      <c r="W69" s="21">
        <f t="shared" si="13"/>
        <v>2231</v>
      </c>
      <c r="X69" s="20">
        <f t="shared" si="14"/>
        <v>746182.25</v>
      </c>
    </row>
    <row r="70" spans="1:24" x14ac:dyDescent="0.25">
      <c r="A70" s="8">
        <f t="shared" si="8"/>
        <v>45200</v>
      </c>
      <c r="B70" s="3">
        <v>14562</v>
      </c>
      <c r="C70" s="3">
        <v>6033</v>
      </c>
      <c r="D70" s="1">
        <v>5664194.8799999999</v>
      </c>
      <c r="E70" s="2">
        <v>5</v>
      </c>
      <c r="F70" s="2">
        <v>4</v>
      </c>
      <c r="G70" s="1">
        <v>9852.14</v>
      </c>
      <c r="H70" s="2">
        <v>639</v>
      </c>
      <c r="I70" s="2">
        <v>454</v>
      </c>
      <c r="J70" s="1">
        <v>572542.18999999994</v>
      </c>
      <c r="K70" s="3">
        <v>2786</v>
      </c>
      <c r="L70" s="3">
        <v>2200</v>
      </c>
      <c r="M70" s="1">
        <v>645266.81999999995</v>
      </c>
      <c r="N70" s="2">
        <v>46</v>
      </c>
      <c r="O70" s="2">
        <v>43</v>
      </c>
      <c r="P70" s="1">
        <v>11387.72</v>
      </c>
      <c r="R70" s="19">
        <f t="shared" si="9"/>
        <v>15206</v>
      </c>
      <c r="S70" s="21">
        <f t="shared" si="10"/>
        <v>6491</v>
      </c>
      <c r="T70" s="20">
        <f t="shared" si="11"/>
        <v>6246589.209999999</v>
      </c>
      <c r="U70" s="21"/>
      <c r="V70" s="19">
        <f t="shared" si="12"/>
        <v>2832</v>
      </c>
      <c r="W70" s="21">
        <f t="shared" si="13"/>
        <v>2243</v>
      </c>
      <c r="X70" s="20">
        <f t="shared" si="14"/>
        <v>656654.53999999992</v>
      </c>
    </row>
    <row r="71" spans="1:24" x14ac:dyDescent="0.25">
      <c r="A71" s="8">
        <f t="shared" si="8"/>
        <v>45231</v>
      </c>
      <c r="B71" s="3">
        <v>14605</v>
      </c>
      <c r="C71" s="3">
        <v>6054</v>
      </c>
      <c r="D71" s="1">
        <v>5225176.0199999996</v>
      </c>
      <c r="E71" s="2">
        <v>7</v>
      </c>
      <c r="F71" s="2">
        <v>6</v>
      </c>
      <c r="G71" s="1">
        <v>2384.89</v>
      </c>
      <c r="H71" s="2">
        <v>628</v>
      </c>
      <c r="I71" s="2">
        <v>446</v>
      </c>
      <c r="J71" s="1">
        <v>522892.77</v>
      </c>
      <c r="K71" s="3">
        <v>2794</v>
      </c>
      <c r="L71" s="3">
        <v>2205</v>
      </c>
      <c r="M71" s="1">
        <v>594258.51</v>
      </c>
      <c r="N71" s="2">
        <v>46</v>
      </c>
      <c r="O71" s="2">
        <v>43</v>
      </c>
      <c r="P71" s="1">
        <v>21281.439999999999</v>
      </c>
      <c r="R71" s="19">
        <f t="shared" si="9"/>
        <v>15240</v>
      </c>
      <c r="S71" s="21">
        <f t="shared" si="10"/>
        <v>6506</v>
      </c>
      <c r="T71" s="20">
        <f t="shared" si="11"/>
        <v>5750453.6799999997</v>
      </c>
      <c r="U71" s="21"/>
      <c r="V71" s="19">
        <f t="shared" si="12"/>
        <v>2840</v>
      </c>
      <c r="W71" s="21">
        <f t="shared" si="13"/>
        <v>2248</v>
      </c>
      <c r="X71" s="20">
        <f t="shared" si="14"/>
        <v>615539.94999999995</v>
      </c>
    </row>
    <row r="72" spans="1:24" x14ac:dyDescent="0.25">
      <c r="A72" s="8">
        <f t="shared" si="8"/>
        <v>45261</v>
      </c>
      <c r="B72" s="3">
        <v>14616</v>
      </c>
      <c r="C72" s="3">
        <v>6059</v>
      </c>
      <c r="D72" s="1">
        <v>7296705.4900000002</v>
      </c>
      <c r="E72" s="2">
        <v>12</v>
      </c>
      <c r="F72" s="2">
        <v>8</v>
      </c>
      <c r="G72" s="1">
        <v>2608.58</v>
      </c>
      <c r="H72" s="2">
        <v>620</v>
      </c>
      <c r="I72" s="2">
        <v>440</v>
      </c>
      <c r="J72" s="1">
        <v>358225.58</v>
      </c>
      <c r="K72" s="3">
        <v>2798</v>
      </c>
      <c r="L72" s="3">
        <v>2210</v>
      </c>
      <c r="M72" s="1">
        <v>785285.2</v>
      </c>
      <c r="N72" s="2">
        <v>41</v>
      </c>
      <c r="O72" s="2">
        <v>41</v>
      </c>
      <c r="P72" s="1">
        <v>13184.5</v>
      </c>
      <c r="R72" s="19">
        <f t="shared" si="9"/>
        <v>15248</v>
      </c>
      <c r="S72" s="21">
        <f t="shared" si="10"/>
        <v>6507</v>
      </c>
      <c r="T72" s="20">
        <f t="shared" si="11"/>
        <v>7657539.6500000004</v>
      </c>
      <c r="U72" s="21"/>
      <c r="V72" s="19">
        <f t="shared" si="12"/>
        <v>2839</v>
      </c>
      <c r="W72" s="21">
        <f t="shared" si="13"/>
        <v>2251</v>
      </c>
      <c r="X72" s="20">
        <f t="shared" si="14"/>
        <v>798469.7</v>
      </c>
    </row>
    <row r="73" spans="1:24" x14ac:dyDescent="0.25">
      <c r="A73" s="8">
        <f t="shared" ref="A73:A85" si="15">EDATE(A72, 1)</f>
        <v>45292</v>
      </c>
      <c r="B73" s="3">
        <v>14665</v>
      </c>
      <c r="C73" s="3">
        <v>6084</v>
      </c>
      <c r="D73" s="1">
        <v>5932822.5099999998</v>
      </c>
      <c r="E73" s="2">
        <v>16</v>
      </c>
      <c r="F73" s="2">
        <v>9</v>
      </c>
      <c r="G73" s="1">
        <v>6399.42</v>
      </c>
      <c r="H73" s="2">
        <v>608</v>
      </c>
      <c r="I73" s="2">
        <v>436</v>
      </c>
      <c r="J73" s="1">
        <v>1020699.36</v>
      </c>
      <c r="K73" s="3">
        <v>2798</v>
      </c>
      <c r="L73" s="3">
        <v>2211</v>
      </c>
      <c r="M73" s="1">
        <v>570638.98</v>
      </c>
      <c r="N73" s="2">
        <v>40</v>
      </c>
      <c r="O73" s="2">
        <v>40</v>
      </c>
      <c r="P73" s="1">
        <v>7169.64</v>
      </c>
      <c r="R73" s="19">
        <f t="shared" si="9"/>
        <v>15289</v>
      </c>
      <c r="S73" s="21">
        <f t="shared" si="10"/>
        <v>6529</v>
      </c>
      <c r="T73" s="20">
        <f t="shared" si="11"/>
        <v>6959921.29</v>
      </c>
      <c r="U73" s="21"/>
      <c r="V73" s="19">
        <f t="shared" si="12"/>
        <v>2838</v>
      </c>
      <c r="W73" s="21">
        <f t="shared" si="13"/>
        <v>2251</v>
      </c>
      <c r="X73" s="20">
        <f t="shared" si="14"/>
        <v>577808.62</v>
      </c>
    </row>
    <row r="74" spans="1:24" x14ac:dyDescent="0.25">
      <c r="A74" s="8">
        <f t="shared" si="15"/>
        <v>45323</v>
      </c>
      <c r="B74" s="3">
        <v>14652</v>
      </c>
      <c r="C74" s="3">
        <v>6078</v>
      </c>
      <c r="D74" s="1">
        <v>5680170.2800000003</v>
      </c>
      <c r="E74" s="2">
        <v>19</v>
      </c>
      <c r="F74" s="2">
        <v>10</v>
      </c>
      <c r="G74" s="1">
        <v>20627.82</v>
      </c>
      <c r="H74" s="2">
        <v>593</v>
      </c>
      <c r="I74" s="2">
        <v>429</v>
      </c>
      <c r="J74" s="1">
        <v>450115.7</v>
      </c>
      <c r="K74" s="3">
        <v>2808</v>
      </c>
      <c r="L74" s="3">
        <v>2216</v>
      </c>
      <c r="M74" s="1">
        <v>876357.99</v>
      </c>
      <c r="N74" s="2">
        <v>41</v>
      </c>
      <c r="O74" s="2">
        <v>41</v>
      </c>
      <c r="P74" s="1">
        <v>19192.91</v>
      </c>
      <c r="R74" s="19">
        <f t="shared" ref="R74:R85" si="16">B74+E74+H74</f>
        <v>15264</v>
      </c>
      <c r="S74" s="21">
        <f t="shared" ref="S74:S85" si="17">C74+F74+I74</f>
        <v>6517</v>
      </c>
      <c r="T74" s="20">
        <f t="shared" ref="T74:T85" si="18">D74+G74+J74</f>
        <v>6150913.8000000007</v>
      </c>
      <c r="U74" s="21"/>
      <c r="V74" s="19">
        <f t="shared" ref="V74:V85" si="19">K74+N74</f>
        <v>2849</v>
      </c>
      <c r="W74" s="21">
        <f t="shared" ref="W74:W85" si="20">L74+O74</f>
        <v>2257</v>
      </c>
      <c r="X74" s="20">
        <f t="shared" ref="X74:X85" si="21">M74+P74</f>
        <v>895550.9</v>
      </c>
    </row>
    <row r="75" spans="1:24" x14ac:dyDescent="0.25">
      <c r="A75" s="8">
        <f t="shared" si="15"/>
        <v>45352</v>
      </c>
      <c r="B75" s="3">
        <v>14638</v>
      </c>
      <c r="C75" s="3">
        <v>6080</v>
      </c>
      <c r="D75" s="1">
        <v>6562459.2199999997</v>
      </c>
      <c r="E75" s="2">
        <v>15</v>
      </c>
      <c r="F75" s="2">
        <v>10</v>
      </c>
      <c r="G75" s="1">
        <v>5275.11</v>
      </c>
      <c r="H75" s="2">
        <v>579</v>
      </c>
      <c r="I75" s="2">
        <v>421</v>
      </c>
      <c r="J75" s="1">
        <v>456482.98</v>
      </c>
      <c r="K75" s="3">
        <v>2816</v>
      </c>
      <c r="L75" s="3">
        <v>2221</v>
      </c>
      <c r="M75" s="1">
        <v>745422.84</v>
      </c>
      <c r="N75" s="2">
        <v>41</v>
      </c>
      <c r="O75" s="2">
        <v>41</v>
      </c>
      <c r="P75" s="1">
        <v>13723.58</v>
      </c>
      <c r="R75" s="19">
        <f t="shared" si="16"/>
        <v>15232</v>
      </c>
      <c r="S75" s="21">
        <f t="shared" si="17"/>
        <v>6511</v>
      </c>
      <c r="T75" s="20">
        <f t="shared" si="18"/>
        <v>7024217.3100000005</v>
      </c>
      <c r="U75" s="21"/>
      <c r="V75" s="19">
        <f t="shared" si="19"/>
        <v>2857</v>
      </c>
      <c r="W75" s="21">
        <f t="shared" si="20"/>
        <v>2262</v>
      </c>
      <c r="X75" s="20">
        <f t="shared" si="21"/>
        <v>759146.41999999993</v>
      </c>
    </row>
    <row r="76" spans="1:24" x14ac:dyDescent="0.25">
      <c r="A76" s="8">
        <f t="shared" si="15"/>
        <v>45383</v>
      </c>
      <c r="B76" s="3">
        <v>14626</v>
      </c>
      <c r="C76" s="3">
        <v>6074</v>
      </c>
      <c r="D76" s="1">
        <v>6796521.4400000004</v>
      </c>
      <c r="E76" s="2">
        <v>13</v>
      </c>
      <c r="F76" s="2">
        <v>8</v>
      </c>
      <c r="G76" s="1">
        <v>6069.21</v>
      </c>
      <c r="H76" s="2">
        <v>575</v>
      </c>
      <c r="I76" s="2">
        <v>418</v>
      </c>
      <c r="J76" s="1">
        <v>440513.69</v>
      </c>
      <c r="K76" s="3">
        <v>2817</v>
      </c>
      <c r="L76" s="3">
        <v>2221</v>
      </c>
      <c r="M76" s="1">
        <v>493188.25</v>
      </c>
      <c r="N76" s="2">
        <v>41</v>
      </c>
      <c r="O76" s="2">
        <v>41</v>
      </c>
      <c r="P76" s="1">
        <v>-1339.78</v>
      </c>
      <c r="R76" s="19">
        <f t="shared" si="16"/>
        <v>15214</v>
      </c>
      <c r="S76" s="21">
        <f t="shared" si="17"/>
        <v>6500</v>
      </c>
      <c r="T76" s="20">
        <f t="shared" si="18"/>
        <v>7243104.3400000008</v>
      </c>
      <c r="U76" s="21"/>
      <c r="V76" s="19">
        <f t="shared" si="19"/>
        <v>2858</v>
      </c>
      <c r="W76" s="21">
        <f t="shared" si="20"/>
        <v>2262</v>
      </c>
      <c r="X76" s="20">
        <f t="shared" si="21"/>
        <v>491848.47</v>
      </c>
    </row>
    <row r="77" spans="1:24" x14ac:dyDescent="0.25">
      <c r="A77" s="8">
        <f t="shared" si="15"/>
        <v>45413</v>
      </c>
      <c r="B77" s="3">
        <v>14640</v>
      </c>
      <c r="C77" s="3">
        <v>6080</v>
      </c>
      <c r="D77" s="1">
        <v>7228406.0300000003</v>
      </c>
      <c r="E77" s="2">
        <v>13</v>
      </c>
      <c r="F77" s="2">
        <v>8</v>
      </c>
      <c r="G77" s="1">
        <v>371.51</v>
      </c>
      <c r="H77" s="2">
        <v>570</v>
      </c>
      <c r="I77" s="2">
        <v>412</v>
      </c>
      <c r="J77" s="1">
        <v>612907.18000000005</v>
      </c>
      <c r="K77" s="3">
        <v>2818</v>
      </c>
      <c r="L77" s="3">
        <v>2220</v>
      </c>
      <c r="M77" s="1">
        <v>838527.95</v>
      </c>
      <c r="N77" s="2">
        <v>42</v>
      </c>
      <c r="O77" s="2">
        <v>42</v>
      </c>
      <c r="P77" s="1">
        <v>13728.34</v>
      </c>
      <c r="R77" s="19">
        <f t="shared" si="16"/>
        <v>15223</v>
      </c>
      <c r="S77" s="21">
        <f t="shared" si="17"/>
        <v>6500</v>
      </c>
      <c r="T77" s="20">
        <f t="shared" si="18"/>
        <v>7841684.7199999997</v>
      </c>
      <c r="U77" s="21"/>
      <c r="V77" s="19">
        <f t="shared" si="19"/>
        <v>2860</v>
      </c>
      <c r="W77" s="21">
        <f t="shared" si="20"/>
        <v>2262</v>
      </c>
      <c r="X77" s="20">
        <f t="shared" si="21"/>
        <v>852256.28999999992</v>
      </c>
    </row>
    <row r="78" spans="1:24" x14ac:dyDescent="0.25">
      <c r="A78" s="8">
        <f t="shared" si="15"/>
        <v>45444</v>
      </c>
      <c r="B78" s="3">
        <v>14631</v>
      </c>
      <c r="C78" s="3">
        <v>6077</v>
      </c>
      <c r="D78" s="1">
        <v>5869067.5099999998</v>
      </c>
      <c r="E78" s="2">
        <v>13</v>
      </c>
      <c r="F78" s="2">
        <v>8</v>
      </c>
      <c r="G78" s="1">
        <v>3877.54</v>
      </c>
      <c r="H78" s="2">
        <v>567</v>
      </c>
      <c r="I78" s="2">
        <v>411</v>
      </c>
      <c r="J78" s="1">
        <v>462719.26</v>
      </c>
      <c r="K78" s="3">
        <v>2820</v>
      </c>
      <c r="L78" s="3">
        <v>2222</v>
      </c>
      <c r="M78" s="1">
        <v>589039.96</v>
      </c>
      <c r="N78" s="2">
        <v>43</v>
      </c>
      <c r="O78" s="2">
        <v>43</v>
      </c>
      <c r="P78" s="1">
        <v>21832.82</v>
      </c>
      <c r="R78" s="19">
        <f t="shared" si="16"/>
        <v>15211</v>
      </c>
      <c r="S78" s="21">
        <f t="shared" si="17"/>
        <v>6496</v>
      </c>
      <c r="T78" s="20">
        <f t="shared" si="18"/>
        <v>6335664.3099999996</v>
      </c>
      <c r="U78" s="21"/>
      <c r="V78" s="19">
        <f t="shared" si="19"/>
        <v>2863</v>
      </c>
      <c r="W78" s="21">
        <f t="shared" si="20"/>
        <v>2265</v>
      </c>
      <c r="X78" s="20">
        <f t="shared" si="21"/>
        <v>610872.77999999991</v>
      </c>
    </row>
    <row r="79" spans="1:24" x14ac:dyDescent="0.25">
      <c r="A79" s="8">
        <f t="shared" si="15"/>
        <v>45474</v>
      </c>
      <c r="B79" s="3">
        <v>14365</v>
      </c>
      <c r="C79" s="3">
        <v>5931</v>
      </c>
      <c r="D79" s="1">
        <v>6423580.4299999997</v>
      </c>
      <c r="E79" s="2">
        <v>22</v>
      </c>
      <c r="F79" s="2">
        <v>10</v>
      </c>
      <c r="G79" s="1">
        <v>3218.09</v>
      </c>
      <c r="H79" s="2">
        <v>655</v>
      </c>
      <c r="I79" s="2">
        <v>469</v>
      </c>
      <c r="J79" s="1">
        <v>623179</v>
      </c>
      <c r="K79" s="3">
        <v>2865</v>
      </c>
      <c r="L79" s="3">
        <v>2254</v>
      </c>
      <c r="M79" s="1">
        <v>531397.35</v>
      </c>
      <c r="N79" s="2">
        <v>43</v>
      </c>
      <c r="O79" s="2">
        <v>43</v>
      </c>
      <c r="P79" s="1">
        <v>18637.82</v>
      </c>
      <c r="R79" s="19">
        <f t="shared" si="16"/>
        <v>15042</v>
      </c>
      <c r="S79" s="21">
        <f t="shared" si="17"/>
        <v>6410</v>
      </c>
      <c r="T79" s="20">
        <f t="shared" si="18"/>
        <v>7049977.5199999996</v>
      </c>
      <c r="U79" s="21"/>
      <c r="V79" s="19">
        <f t="shared" si="19"/>
        <v>2908</v>
      </c>
      <c r="W79" s="21">
        <f t="shared" si="20"/>
        <v>2297</v>
      </c>
      <c r="X79" s="20">
        <f t="shared" si="21"/>
        <v>550035.16999999993</v>
      </c>
    </row>
    <row r="80" spans="1:24" x14ac:dyDescent="0.25">
      <c r="A80" s="8">
        <f t="shared" si="15"/>
        <v>45505</v>
      </c>
      <c r="B80" s="3">
        <v>14362</v>
      </c>
      <c r="C80" s="3">
        <v>5929</v>
      </c>
      <c r="D80" s="1">
        <v>7845445.7999999998</v>
      </c>
      <c r="E80" s="2">
        <v>22</v>
      </c>
      <c r="F80" s="2">
        <v>10</v>
      </c>
      <c r="G80" s="1">
        <v>115130.73</v>
      </c>
      <c r="H80" s="2">
        <v>652</v>
      </c>
      <c r="I80" s="2">
        <v>466</v>
      </c>
      <c r="J80" s="1">
        <v>434956.2</v>
      </c>
      <c r="K80" s="3">
        <v>2892</v>
      </c>
      <c r="L80" s="3">
        <v>2271</v>
      </c>
      <c r="M80" s="1">
        <v>688954.5</v>
      </c>
      <c r="N80" s="2">
        <v>42</v>
      </c>
      <c r="O80" s="2">
        <v>42</v>
      </c>
      <c r="P80" s="1">
        <v>35318.31</v>
      </c>
      <c r="R80" s="19">
        <f t="shared" si="16"/>
        <v>15036</v>
      </c>
      <c r="S80" s="21">
        <f t="shared" si="17"/>
        <v>6405</v>
      </c>
      <c r="T80" s="20">
        <f t="shared" si="18"/>
        <v>8395532.7300000004</v>
      </c>
      <c r="U80" s="21"/>
      <c r="V80" s="19">
        <f t="shared" si="19"/>
        <v>2934</v>
      </c>
      <c r="W80" s="21">
        <f t="shared" si="20"/>
        <v>2313</v>
      </c>
      <c r="X80" s="20">
        <f t="shared" si="21"/>
        <v>724272.81</v>
      </c>
    </row>
    <row r="81" spans="1:24" x14ac:dyDescent="0.25">
      <c r="A81" s="8">
        <f t="shared" si="15"/>
        <v>45536</v>
      </c>
      <c r="B81" s="3">
        <v>14730</v>
      </c>
      <c r="C81" s="3">
        <v>6126</v>
      </c>
      <c r="D81" s="1">
        <v>6377825.9900000002</v>
      </c>
      <c r="E81" s="2">
        <v>22</v>
      </c>
      <c r="F81" s="2">
        <v>10</v>
      </c>
      <c r="G81" s="1">
        <v>12671.58</v>
      </c>
      <c r="H81" s="2">
        <v>642</v>
      </c>
      <c r="I81" s="2">
        <v>462</v>
      </c>
      <c r="J81" s="1">
        <v>502375.52</v>
      </c>
      <c r="K81" s="3">
        <v>2903</v>
      </c>
      <c r="L81" s="3">
        <v>2277</v>
      </c>
      <c r="M81" s="1">
        <v>591932.12</v>
      </c>
      <c r="N81" s="2">
        <v>43</v>
      </c>
      <c r="O81" s="2">
        <v>43</v>
      </c>
      <c r="P81" s="1">
        <v>24042.01</v>
      </c>
      <c r="R81" s="19">
        <f t="shared" si="16"/>
        <v>15394</v>
      </c>
      <c r="S81" s="21">
        <f t="shared" si="17"/>
        <v>6598</v>
      </c>
      <c r="T81" s="20">
        <f t="shared" si="18"/>
        <v>6892873.0899999999</v>
      </c>
      <c r="U81" s="21"/>
      <c r="V81" s="19">
        <f t="shared" si="19"/>
        <v>2946</v>
      </c>
      <c r="W81" s="21">
        <f t="shared" si="20"/>
        <v>2320</v>
      </c>
      <c r="X81" s="20">
        <f t="shared" si="21"/>
        <v>615974.13</v>
      </c>
    </row>
    <row r="82" spans="1:24" x14ac:dyDescent="0.25">
      <c r="A82" s="8">
        <f t="shared" si="15"/>
        <v>45566</v>
      </c>
      <c r="B82" s="3">
        <v>14729</v>
      </c>
      <c r="C82" s="3">
        <v>6125</v>
      </c>
      <c r="D82" s="1">
        <v>6959423.2599999998</v>
      </c>
      <c r="E82" s="2">
        <v>18</v>
      </c>
      <c r="F82" s="2">
        <v>8</v>
      </c>
      <c r="G82" s="1">
        <v>9496.18</v>
      </c>
      <c r="H82" s="2">
        <v>631</v>
      </c>
      <c r="I82" s="2">
        <v>458</v>
      </c>
      <c r="J82" s="1">
        <v>394044.33</v>
      </c>
      <c r="K82" s="3">
        <v>2908</v>
      </c>
      <c r="L82" s="3">
        <v>2279</v>
      </c>
      <c r="M82" s="1">
        <v>648915.1</v>
      </c>
      <c r="N82" s="2">
        <v>43</v>
      </c>
      <c r="O82" s="2">
        <v>43</v>
      </c>
      <c r="P82" s="1">
        <v>14821.15</v>
      </c>
      <c r="R82" s="19">
        <f t="shared" si="16"/>
        <v>15378</v>
      </c>
      <c r="S82" s="21">
        <f t="shared" si="17"/>
        <v>6591</v>
      </c>
      <c r="T82" s="20">
        <f t="shared" si="18"/>
        <v>7362963.7699999996</v>
      </c>
      <c r="U82" s="21"/>
      <c r="V82" s="19">
        <f t="shared" si="19"/>
        <v>2951</v>
      </c>
      <c r="W82" s="21">
        <f t="shared" si="20"/>
        <v>2322</v>
      </c>
      <c r="X82" s="20">
        <f t="shared" si="21"/>
        <v>663736.25</v>
      </c>
    </row>
    <row r="83" spans="1:24" x14ac:dyDescent="0.25">
      <c r="A83" s="8">
        <f t="shared" si="15"/>
        <v>45597</v>
      </c>
      <c r="B83" s="3">
        <v>14738</v>
      </c>
      <c r="C83" s="3">
        <v>6131</v>
      </c>
      <c r="D83" s="1">
        <v>7437524.8300000001</v>
      </c>
      <c r="E83" s="2">
        <v>18</v>
      </c>
      <c r="F83" s="2">
        <v>8</v>
      </c>
      <c r="G83" s="1">
        <v>17717.47</v>
      </c>
      <c r="H83" s="2">
        <v>628</v>
      </c>
      <c r="I83" s="2">
        <v>456</v>
      </c>
      <c r="J83" s="1">
        <v>457513.46</v>
      </c>
      <c r="K83" s="3">
        <v>2906</v>
      </c>
      <c r="L83" s="3">
        <v>2278</v>
      </c>
      <c r="M83" s="1">
        <v>881574.299999999</v>
      </c>
      <c r="N83" s="2">
        <v>44</v>
      </c>
      <c r="O83" s="2">
        <v>44</v>
      </c>
      <c r="P83" s="1">
        <v>24944.06</v>
      </c>
      <c r="R83" s="19">
        <f t="shared" si="16"/>
        <v>15384</v>
      </c>
      <c r="S83" s="21">
        <f t="shared" si="17"/>
        <v>6595</v>
      </c>
      <c r="T83" s="20">
        <f t="shared" si="18"/>
        <v>7912755.7599999998</v>
      </c>
      <c r="U83" s="21"/>
      <c r="V83" s="19">
        <f t="shared" si="19"/>
        <v>2950</v>
      </c>
      <c r="W83" s="21">
        <f t="shared" si="20"/>
        <v>2322</v>
      </c>
      <c r="X83" s="20">
        <f t="shared" si="21"/>
        <v>906518.35999999905</v>
      </c>
    </row>
    <row r="84" spans="1:24" x14ac:dyDescent="0.25">
      <c r="A84" s="8">
        <f t="shared" si="15"/>
        <v>45627</v>
      </c>
      <c r="B84" s="3">
        <v>14754</v>
      </c>
      <c r="C84" s="3">
        <v>6146</v>
      </c>
      <c r="D84" s="1">
        <v>6580911.1100000003</v>
      </c>
      <c r="E84" s="2">
        <v>18</v>
      </c>
      <c r="F84" s="2">
        <v>8</v>
      </c>
      <c r="G84" s="1">
        <v>97573.56</v>
      </c>
      <c r="H84" s="2">
        <v>616</v>
      </c>
      <c r="I84" s="2">
        <v>448</v>
      </c>
      <c r="J84" s="1">
        <v>379793.95</v>
      </c>
      <c r="K84" s="3">
        <v>2906</v>
      </c>
      <c r="L84" s="3">
        <v>2279</v>
      </c>
      <c r="M84" s="1">
        <v>643641.32999999996</v>
      </c>
      <c r="N84" s="2">
        <v>45</v>
      </c>
      <c r="O84" s="2">
        <v>45</v>
      </c>
      <c r="P84" s="1">
        <v>4577.4799999999996</v>
      </c>
      <c r="R84" s="19">
        <f t="shared" si="16"/>
        <v>15388</v>
      </c>
      <c r="S84" s="21">
        <f t="shared" si="17"/>
        <v>6602</v>
      </c>
      <c r="T84" s="20">
        <f t="shared" si="18"/>
        <v>7058278.6200000001</v>
      </c>
      <c r="U84" s="21"/>
      <c r="V84" s="19">
        <f t="shared" si="19"/>
        <v>2951</v>
      </c>
      <c r="W84" s="21">
        <f t="shared" si="20"/>
        <v>2324</v>
      </c>
      <c r="X84" s="20">
        <f t="shared" si="21"/>
        <v>648218.80999999994</v>
      </c>
    </row>
    <row r="85" spans="1:24" x14ac:dyDescent="0.25">
      <c r="A85" s="8">
        <f t="shared" si="15"/>
        <v>45658</v>
      </c>
      <c r="B85" s="3">
        <v>14769</v>
      </c>
      <c r="C85" s="3">
        <v>6158</v>
      </c>
      <c r="D85" s="1">
        <v>8108355.8899999997</v>
      </c>
      <c r="E85" s="2">
        <v>14</v>
      </c>
      <c r="F85" s="2">
        <v>7</v>
      </c>
      <c r="G85" s="1">
        <v>8046.01</v>
      </c>
      <c r="H85" s="2">
        <v>618</v>
      </c>
      <c r="I85" s="2">
        <v>448</v>
      </c>
      <c r="J85" s="1">
        <v>405648.62</v>
      </c>
      <c r="K85" s="3">
        <v>2903</v>
      </c>
      <c r="L85" s="3">
        <v>2282</v>
      </c>
      <c r="M85" s="1">
        <v>578145.88</v>
      </c>
      <c r="N85" s="2">
        <v>44</v>
      </c>
      <c r="O85" s="2">
        <v>44</v>
      </c>
      <c r="P85" s="1">
        <v>12654.3</v>
      </c>
      <c r="R85" s="19">
        <f t="shared" si="16"/>
        <v>15401</v>
      </c>
      <c r="S85" s="21">
        <f t="shared" si="17"/>
        <v>6613</v>
      </c>
      <c r="T85" s="20">
        <f t="shared" si="18"/>
        <v>8522050.5199999996</v>
      </c>
      <c r="U85" s="21"/>
      <c r="V85" s="19">
        <f t="shared" si="19"/>
        <v>2947</v>
      </c>
      <c r="W85" s="21">
        <f t="shared" si="20"/>
        <v>2326</v>
      </c>
      <c r="X85" s="20">
        <f t="shared" si="21"/>
        <v>590800.18000000005</v>
      </c>
    </row>
  </sheetData>
  <mergeCells count="10">
    <mergeCell ref="A2:Z2"/>
    <mergeCell ref="A3:Z3"/>
    <mergeCell ref="B4:P4"/>
    <mergeCell ref="B5:D5"/>
    <mergeCell ref="E5:G5"/>
    <mergeCell ref="H5:J5"/>
    <mergeCell ref="K5:M5"/>
    <mergeCell ref="N5:P5"/>
    <mergeCell ref="R5:T5"/>
    <mergeCell ref="V5:X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Medical Exp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Sagnella, Lisa (MMA)</dc:creator>
  <cp:lastModifiedBy>Hannah, Lisa (MMA)</cp:lastModifiedBy>
  <dcterms:created xsi:type="dcterms:W3CDTF">2022-07-15T12:41:01Z</dcterms:created>
  <dcterms:modified xsi:type="dcterms:W3CDTF">2025-03-05T16:51:02Z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2022-07-15T12:41:02Z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d2510348-3f5a-4354-a596-ceb29aed8862</vt:lpwstr>
  </property>
  <property fmtid="{D5CDD505-2E9C-101B-9397-08002B2CF9AE}" pid="8" name="MSIP_Label_38f1469a-2c2a-4aee-b92b-090d4c5468ff_ContentBits">
    <vt:lpwstr>0</vt:lpwstr>
  </property>
</Properties>
</file>